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mc:AlternateContent xmlns:mc="http://schemas.openxmlformats.org/markup-compatibility/2006">
    <mc:Choice Requires="x15">
      <x15ac:absPath xmlns:x15ac="http://schemas.microsoft.com/office/spreadsheetml/2010/11/ac" url="/Users/noddevil4949/Documents/Tencent_iCloud/Papers/2020.12 BASALT/Figures/"/>
    </mc:Choice>
  </mc:AlternateContent>
  <xr:revisionPtr revIDLastSave="0" documentId="13_ncr:1_{434792E1-D7A9-7242-84C2-5E73C15B54EA}" xr6:coauthVersionLast="47" xr6:coauthVersionMax="47" xr10:uidLastSave="{00000000-0000-0000-0000-000000000000}"/>
  <bookViews>
    <workbookView xWindow="0" yWindow="0" windowWidth="28800" windowHeight="18000" firstSheet="3" activeTab="9" xr2:uid="{00000000-000D-0000-FFFF-FFFF00000000}"/>
  </bookViews>
  <sheets>
    <sheet name="Supplementary Data 1" sheetId="4" r:id="rId1"/>
    <sheet name="Supplementary Data 2" sheetId="5" r:id="rId2"/>
    <sheet name="Supplementary Data 3" sheetId="1" r:id="rId3"/>
    <sheet name="Supplementary Data 4" sheetId="6" r:id="rId4"/>
    <sheet name="Supplementary Data 5" sheetId="2" r:id="rId5"/>
    <sheet name="Supplementary Data 6" sheetId="7" r:id="rId6"/>
    <sheet name="Supplementary Data 7" sheetId="3" r:id="rId7"/>
    <sheet name="Supplementary Data 8" sheetId="8" r:id="rId8"/>
    <sheet name="Supplementary Data 9" sheetId="9" r:id="rId9"/>
    <sheet name="Supplementary Data 10" sheetId="10" r:id="rId10"/>
  </sheets>
  <definedNames>
    <definedName name="_xlnm._FilterDatabase" localSheetId="3" hidden="1">'Supplementary Data 4'!$A$2:$L$951</definedName>
    <definedName name="_xlnm._FilterDatabase" localSheetId="5" hidden="1">'Supplementary Data 6'!$A$2:$B$631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0" l="1"/>
  <c r="J19" i="10"/>
  <c r="J23" i="10"/>
  <c r="J22" i="10"/>
  <c r="J21" i="10"/>
  <c r="J20" i="10"/>
  <c r="J17" i="10"/>
  <c r="J16" i="10"/>
  <c r="J15" i="10"/>
  <c r="J14" i="10"/>
  <c r="J13" i="10"/>
  <c r="J12" i="10"/>
  <c r="J11" i="10"/>
  <c r="J10" i="10"/>
  <c r="J9" i="10"/>
  <c r="J8" i="10"/>
  <c r="J7" i="10"/>
  <c r="J6" i="10"/>
  <c r="J5" i="10"/>
  <c r="J4" i="10"/>
  <c r="J45" i="1" l="1"/>
  <c r="Q7" i="1"/>
  <c r="J7" i="1"/>
  <c r="J6" i="1"/>
  <c r="Q5" i="1"/>
  <c r="J5" i="1"/>
  <c r="Q4" i="1"/>
  <c r="J4" i="1"/>
  <c r="Q11" i="1"/>
  <c r="Q8" i="1"/>
  <c r="J11" i="1" l="1"/>
  <c r="J17" i="1"/>
  <c r="J28" i="1"/>
  <c r="Q36" i="1" l="1"/>
  <c r="J36" i="1"/>
  <c r="Q44" i="1"/>
  <c r="J44" i="1"/>
  <c r="Q28" i="1"/>
  <c r="Q25" i="1"/>
  <c r="J25" i="1"/>
  <c r="Q22" i="1"/>
  <c r="J22" i="1"/>
  <c r="J19" i="1"/>
  <c r="F14" i="1"/>
  <c r="Q17" i="1"/>
  <c r="F8" i="1"/>
  <c r="Q43" i="1"/>
  <c r="Q42" i="1"/>
  <c r="Q41" i="1"/>
  <c r="Q40" i="1"/>
  <c r="Q39" i="1"/>
  <c r="Q38" i="1"/>
  <c r="J43" i="1"/>
  <c r="J42" i="1"/>
  <c r="J41" i="1"/>
  <c r="J40" i="1"/>
  <c r="J39" i="1"/>
  <c r="J38" i="1"/>
  <c r="Q45" i="1"/>
  <c r="Q20" i="1"/>
  <c r="Q21" i="1"/>
  <c r="Q23" i="1"/>
  <c r="Q24" i="1"/>
  <c r="Q26" i="1"/>
  <c r="Q27" i="1"/>
  <c r="J20" i="1"/>
  <c r="J21" i="1"/>
  <c r="J23" i="1"/>
  <c r="J24" i="1"/>
  <c r="J26" i="1"/>
  <c r="J27" i="1"/>
  <c r="J29" i="1"/>
  <c r="Q18" i="1"/>
  <c r="J18" i="1"/>
  <c r="Q16" i="1"/>
  <c r="J16" i="1"/>
  <c r="Q15" i="1"/>
  <c r="J15" i="1"/>
  <c r="Q13" i="1"/>
  <c r="J13" i="1"/>
  <c r="Q12" i="1"/>
  <c r="J12" i="1"/>
  <c r="Q10" i="1"/>
  <c r="J10" i="1"/>
  <c r="Q9" i="1"/>
  <c r="J9" i="1"/>
  <c r="Q37" i="1"/>
  <c r="J37" i="1"/>
  <c r="Q35" i="1"/>
  <c r="J35" i="1"/>
  <c r="Q34" i="1"/>
  <c r="J34" i="1"/>
  <c r="Q33" i="1"/>
  <c r="J33" i="1"/>
  <c r="Q32" i="1"/>
  <c r="J32" i="1"/>
  <c r="Q31" i="1"/>
  <c r="J31" i="1"/>
  <c r="Q30" i="1"/>
  <c r="J30" i="1"/>
  <c r="G8" i="1" l="1"/>
  <c r="H8" i="1" s="1"/>
  <c r="I8" i="1" s="1"/>
  <c r="G14" i="1"/>
  <c r="H14" i="1" s="1"/>
  <c r="I14" i="1" s="1"/>
  <c r="J8" i="1" l="1"/>
  <c r="J14" i="1"/>
</calcChain>
</file>

<file path=xl/sharedStrings.xml><?xml version="1.0" encoding="utf-8"?>
<sst xmlns="http://schemas.openxmlformats.org/spreadsheetml/2006/main" count="9220" uniqueCount="3709">
  <si>
    <t>SUM</t>
  </si>
  <si>
    <t>DASTool</t>
  </si>
  <si>
    <t>VAMB</t>
  </si>
  <si>
    <t>metaWRAP</t>
  </si>
  <si>
    <t>BASALT</t>
  </si>
  <si>
    <t xml:space="preserve">BASALT </t>
  </si>
  <si>
    <t>SA</t>
  </si>
  <si>
    <t>CA</t>
  </si>
  <si>
    <t>CA (Multisplit)</t>
  </si>
  <si>
    <t>Number of non-redundant MAGS in quality score (CPN-5*CTN)</t>
  </si>
  <si>
    <t>Number of redundant MAGS in quality score (CPN-5*CTN)</t>
  </si>
  <si>
    <t>≥90</t>
  </si>
  <si>
    <t>≥80</t>
  </si>
  <si>
    <t>≥70</t>
  </si>
  <si>
    <t>≥60</t>
  </si>
  <si>
    <t>≥50</t>
  </si>
  <si>
    <t>CAMI-medium</t>
  </si>
  <si>
    <t>CAMI-high</t>
  </si>
  <si>
    <t>CAB</t>
  </si>
  <si>
    <t>Tools</t>
  </si>
  <si>
    <t>Assembly Strategies</t>
  </si>
  <si>
    <t>Assembler</t>
  </si>
  <si>
    <t>SPAdes</t>
  </si>
  <si>
    <t>MEGAHIT</t>
  </si>
  <si>
    <t>Bin</t>
  </si>
  <si>
    <t>Taxonomy</t>
  </si>
  <si>
    <t>Photosynthesis</t>
  </si>
  <si>
    <t>Biosynthesis of secondary metabolites</t>
  </si>
  <si>
    <t>Degradation of aromatic compounds</t>
  </si>
  <si>
    <t>Biosynthesis of terpenoids and polyketides</t>
  </si>
  <si>
    <t>Antibiotic resistence</t>
  </si>
  <si>
    <t>Cationic antimicrobial peptide (CAMP) resistance</t>
  </si>
  <si>
    <t>M00163</t>
  </si>
  <si>
    <t>M00597</t>
  </si>
  <si>
    <t>M00613</t>
  </si>
  <si>
    <t>M00378</t>
  </si>
  <si>
    <t>M00675</t>
  </si>
  <si>
    <t>M00790</t>
  </si>
  <si>
    <t>M00835</t>
  </si>
  <si>
    <t>M00918</t>
  </si>
  <si>
    <t>M00924</t>
  </si>
  <si>
    <t>M00925</t>
  </si>
  <si>
    <t>M00623</t>
  </si>
  <si>
    <t>M00802</t>
  </si>
  <si>
    <t>M00651</t>
  </si>
  <si>
    <t>M00726</t>
  </si>
  <si>
    <t>M00730</t>
  </si>
  <si>
    <t>ADH_103</t>
  </si>
  <si>
    <t>p_Halobacteriota; g_Halorubrum</t>
  </si>
  <si>
    <t>●</t>
  </si>
  <si>
    <t>ADH_510</t>
  </si>
  <si>
    <t>p_Nanoarchaeota; o_Woesearchaeales</t>
  </si>
  <si>
    <t>ADH_691</t>
  </si>
  <si>
    <t>ADH_480</t>
  </si>
  <si>
    <t>p_Bdellovibrionota; f_Bdellovibrionaceae</t>
  </si>
  <si>
    <t>ADH_765</t>
  </si>
  <si>
    <t>p_Cyanobacteria; g_Cyanobium</t>
  </si>
  <si>
    <t>ADH_907</t>
  </si>
  <si>
    <t>p_Cyanobacteria; g_Nodosilinea</t>
  </si>
  <si>
    <t>ADH_566</t>
  </si>
  <si>
    <t>p_Desulfobacterota; o_Desulfobacterales</t>
  </si>
  <si>
    <t>ADH_352</t>
  </si>
  <si>
    <t>p_Desulfobacterota_B; c_Binatia</t>
  </si>
  <si>
    <t>ADH_878</t>
  </si>
  <si>
    <t>p_Myxococcota; f_Haliangiaceae</t>
  </si>
  <si>
    <t>ADH_426</t>
  </si>
  <si>
    <t>p_Omnitrophota; c_Omnitrophia</t>
  </si>
  <si>
    <t>ADH_746</t>
  </si>
  <si>
    <t>c_Alphaproteobacteria; f_Hyphomonadaceae</t>
  </si>
  <si>
    <t>ADH_514</t>
  </si>
  <si>
    <t>c_Alphaproteobacteria; f_Rhodobacteraceae</t>
  </si>
  <si>
    <t>ADH_728</t>
  </si>
  <si>
    <t>ADH_254</t>
  </si>
  <si>
    <t>c_Gammaproteobacteria; g_Hydrogenophaga</t>
  </si>
  <si>
    <t>ADH_508</t>
  </si>
  <si>
    <t>c_Gammaproteobacteria; g_Rubrivivax</t>
  </si>
  <si>
    <t>ADH_625</t>
  </si>
  <si>
    <t>c_Gammaproteobacteria</t>
  </si>
  <si>
    <t>ADH_500</t>
  </si>
  <si>
    <t>c_Gammaproteobacteria; o_Pseudomonadales</t>
  </si>
  <si>
    <t>ADH_863</t>
  </si>
  <si>
    <t>c_Gammaproteobacteria; f_Steroidobacteraceae</t>
  </si>
  <si>
    <t>Standard.bin</t>
  </si>
  <si>
    <t>Test.bin</t>
  </si>
  <si>
    <t>Completeness</t>
  </si>
  <si>
    <t>Contamination</t>
  </si>
  <si>
    <t>Quality</t>
  </si>
  <si>
    <t>group</t>
  </si>
  <si>
    <t>1030746.gt1kb.fna</t>
  </si>
  <si>
    <t>1_Opera_unpolished_cat_contigs.fasta_500_metabat_genomes.452.fa</t>
  </si>
  <si>
    <t>Bin Selected</t>
  </si>
  <si>
    <t>1285_BA_run189.final.scaffolds.gt1kb.fna</t>
  </si>
  <si>
    <t>1_Opera_unpolished_cat_contigs.fasta_500_metabat_genomes.313.fa</t>
  </si>
  <si>
    <t>1030743.gt1kb.fna</t>
  </si>
  <si>
    <t>1_Opera_unpolished_cat_contigs.fasta_500_metabat_genomes.217.fa</t>
  </si>
  <si>
    <t>1036638.gt1kb.fna</t>
  </si>
  <si>
    <t>1_Opera_unpolished_cat_contigs.fasta_500_metabat_genomes.275.fa</t>
  </si>
  <si>
    <t>1030794.gt1kb.fna</t>
  </si>
  <si>
    <t>1_Opera_unpolished_cat_contigs.fasta_200_metabat_genomes.389.fa</t>
  </si>
  <si>
    <t>1286_V_run191.final.scaffolds.gt1kb.fna</t>
  </si>
  <si>
    <t>1_Opera_unpolished_cat_contigs.fasta_200_metabat_genomes.308.fa</t>
  </si>
  <si>
    <t>1049029.gt1kb.fna</t>
  </si>
  <si>
    <t>1_Opera_unpolished_cat_contigs.fasta_200_metabat_genomes.331.fa</t>
  </si>
  <si>
    <t>1036647.gt1kb.fna</t>
  </si>
  <si>
    <t>1_Opera_unpolished_cat_contigs.fasta_0.9_maxbin2_genomes.291.fasta</t>
  </si>
  <si>
    <t>1048927.gt1kb.fna</t>
  </si>
  <si>
    <t>1_Opera_unpolished_cat_contigs.fasta_200_metabat_genomes.381.fa</t>
  </si>
  <si>
    <t>1030893.gt1kb.fna</t>
  </si>
  <si>
    <t>1_Opera_unpolished_cat_contigs.fasta_0.3_maxbin2_genomes.357.fasta</t>
  </si>
  <si>
    <t>1021_O_run134.final.scaffolds.gt1kb.fna</t>
  </si>
  <si>
    <t>1_Opera_unpolished_cat_contigs.fasta_200_metabat_genomes.522.fa</t>
  </si>
  <si>
    <t>1285_L_run188.final.scaffolds.gt1kb.fna</t>
  </si>
  <si>
    <t>1_Opera_unpolished_cat_contigs.fasta_0.9_maxbin2_genomes.242.fasta</t>
  </si>
  <si>
    <t>1139_CM_run158_run162.final.scaffolds.gt1kb.fna</t>
  </si>
  <si>
    <t>1_Opera_unpolished_cat_contigs.fasta_500_metabat_genomes.393.fa</t>
  </si>
  <si>
    <t>1285_AN_run189_run193.final.scaffolds.gt1kb.fna</t>
  </si>
  <si>
    <t>1_Opera_unpolished_cat_contigs.fasta_0.7_maxbin2_genomes.311.fasta</t>
  </si>
  <si>
    <t>1049047.gt1kb.fna</t>
  </si>
  <si>
    <t>1_Opera_unpolished_cat_contigs.fasta_200_metabat_genomes.395.fa</t>
  </si>
  <si>
    <t>1021_AH_run134_run137WDH_run147.final.scaffolds.gt1kb.fna</t>
  </si>
  <si>
    <t>1_Opera_unpolished_cat_contigs.fasta_0.7_maxbin2_genomes.287.fasta</t>
  </si>
  <si>
    <t>1286_CF_run191_run197.final.scaffolds.gt1kb.fna</t>
  </si>
  <si>
    <t>1_Opera_unpolished_cat_contigs.fasta_200_metabat_genomes.518.fa</t>
  </si>
  <si>
    <t>1286_AY_run191_run197.final.scaffolds.gt1kb.fna</t>
  </si>
  <si>
    <t>1_Opera_unpolished_cat_contigs.fasta_0.3_maxbin2_genomes.321.fasta</t>
  </si>
  <si>
    <t>1036719.gt1kb.fna</t>
  </si>
  <si>
    <t>1_Opera_unpolished_cat_contigs.fasta_640_concoct_genomes.149.fasta</t>
  </si>
  <si>
    <t>1030758.gt1kb.fna</t>
  </si>
  <si>
    <t>1_Opera_unpolished_cat_contigs.fasta_0.9_maxbin2_genomes.96.fasta</t>
  </si>
  <si>
    <t>1220_AB_run172_run176_run188.final.scaffolds.gt1kb.fna</t>
  </si>
  <si>
    <t>1_Opera_unpolished_cat_contigs.fasta_0.5_maxbin2_genomes.207.fasta</t>
  </si>
  <si>
    <t>1035975.gt1kb.fna</t>
  </si>
  <si>
    <t>1_Opera_unpolished_cat_contigs.fasta_570_concoct_genomes.136.fasta</t>
  </si>
  <si>
    <t>1036632.gt1kb.fna</t>
  </si>
  <si>
    <t>1_Opera_unpolished_cat_contigs.fasta_0.5_maxbin2_genomes.301.fasta</t>
  </si>
  <si>
    <t>1365_P_run201.final.scaffolds.gt1kb.fna</t>
  </si>
  <si>
    <t>1_Opera_unpolished_cat_contigs.fasta_200_metabat_genomes.545.fa</t>
  </si>
  <si>
    <t>1285_E_run188.final.scaffolds.gt1kb.fna</t>
  </si>
  <si>
    <t>1_Opera_unpolished_cat_contigs.fasta_200_metabat_genomes.426.fa</t>
  </si>
  <si>
    <t>1220_AM_run172_run176.final.scaffolds.gt1kb.fna</t>
  </si>
  <si>
    <t>1_Opera_unpolished_cat_contigs.fasta_200_metabat_genomes.122.fa</t>
  </si>
  <si>
    <t>1220_F_run172_run176_run188.final.scaffolds.gt1kb.fna</t>
  </si>
  <si>
    <t>1_Opera_unpolished_cat_contigs.fasta_200_metabat_genomes.334.fa</t>
  </si>
  <si>
    <t>1139_BT_run162_run167.final.scaffolds.gt1kb.fna</t>
  </si>
  <si>
    <t>1_Opera_unpolished_cat_contigs.fasta_200_metabat_genomes.548.fa</t>
  </si>
  <si>
    <t>1036590.gt1kb.fna</t>
  </si>
  <si>
    <t>1_Opera_unpolished_cat_contigs.fasta_200_metabat_genomes.106.fa</t>
  </si>
  <si>
    <t>1286_BC_run191_run197.final.scaffolds.gt1kb.fna</t>
  </si>
  <si>
    <t>1_Opera_unpolished_cat_contigs.fasta_200_metabat_genomes.315.fa</t>
  </si>
  <si>
    <t>1036653.gt1kb.fna</t>
  </si>
  <si>
    <t>1_Opera_unpolished_cat_contigs.fasta_200_metabat_genomes.375.fa</t>
  </si>
  <si>
    <t>1036563.gt1kb.fna</t>
  </si>
  <si>
    <t>1_Opera_unpolished_cat_contigs.fasta_200_metabat_genomes.184.fa</t>
  </si>
  <si>
    <t>1035933.gt1kb.fna</t>
  </si>
  <si>
    <t>1_Opera_unpolished_cat_contigs.fasta_0.7_maxbin2_genomes.161.fasta</t>
  </si>
  <si>
    <t>1048771.gt1kb.fna</t>
  </si>
  <si>
    <t>1_Opera_unpolished_cat_contigs.fasta_0.5_maxbin2_genomes.147.fasta</t>
  </si>
  <si>
    <t>1030764.gt1kb.fna</t>
  </si>
  <si>
    <t>1_Opera_unpolished_cat_contigs.fasta_570_concoct_genomes.112.fasta</t>
  </si>
  <si>
    <t>1048960.gt1kb.fna</t>
  </si>
  <si>
    <t>1_Opera_unpolished_cat_contigs.fasta_200_metabat_genomes.434.fa</t>
  </si>
  <si>
    <t>1048984.gt1kb.fna</t>
  </si>
  <si>
    <t>1_Opera_unpolished_cat_contigs.fasta_0.9_maxbin2_genomes.227.fasta</t>
  </si>
  <si>
    <t>1036758.gt1kb.fna</t>
  </si>
  <si>
    <t>1_Opera_unpolished_cat_contigs.fasta_400_metabat_genomes.381.fa</t>
  </si>
  <si>
    <t>1049026.gt1kb.fna</t>
  </si>
  <si>
    <t>1_Opera_unpolished_cat_contigs.fasta_0.3_maxbin2_genomes.282.fasta</t>
  </si>
  <si>
    <t>1036698.gt1kb.fna</t>
  </si>
  <si>
    <t>1_Opera_unpolished_cat_contigs.fasta_0.7_maxbin2_genomes.282.fasta</t>
  </si>
  <si>
    <t>1036734.gt1kb.fna</t>
  </si>
  <si>
    <t>1_Opera_unpolished_cat_contigs.fasta_0.7_maxbin2_genomes.213.fasta</t>
  </si>
  <si>
    <t>1036602.gt1kb.fna</t>
  </si>
  <si>
    <t>1_Opera_unpolished_cat_contigs.fasta_0.7_maxbin2_genomes.87.fasta</t>
  </si>
  <si>
    <t>1049074.gt1kb.fna</t>
  </si>
  <si>
    <t>1_Opera_unpolished_cat_contigs.fasta_0.5_maxbin2_genomes.190.fasta</t>
  </si>
  <si>
    <t>1030872.gt1kb.fna</t>
  </si>
  <si>
    <t>1_Opera_unpolished_cat_contigs.fasta_0.7_maxbin2_genomes.115.fasta</t>
  </si>
  <si>
    <t>1285_AB_run188.final.scaffolds.gt1kb.fna</t>
  </si>
  <si>
    <t>1_Opera_unpolished_cat_contigs.fasta_0.9_maxbin2_genomes.256.fasta</t>
  </si>
  <si>
    <t>1030821.gt1kb.fna</t>
  </si>
  <si>
    <t>1_Opera_unpolished_cat_contigs.fasta_540_concoct_genomes.149.fasta</t>
  </si>
  <si>
    <t>1048990.gt1kb.fna</t>
  </si>
  <si>
    <t>1_Opera_unpolished_cat_contigs.fasta_0.3_maxbin2_genomes.318.fasta</t>
  </si>
  <si>
    <t>1285_BI_run189.final.scaffolds.gt1kb.fna</t>
  </si>
  <si>
    <t>1_Opera_unpolished_cat_contigs.fasta_200_metabat_genomes.35.fa</t>
  </si>
  <si>
    <t>1139_AO_run158_run162.final.scaffolds.gt1kb.fna</t>
  </si>
  <si>
    <t>1_Opera_unpolished_cat_contigs.fasta_0.3_maxbin2_genomes.390.fasta</t>
  </si>
  <si>
    <t>1030722.gt1kb.fna</t>
  </si>
  <si>
    <t>1_Opera_unpolished_cat_contigs.fasta_0.9_maxbin2_genomes.293.fasta</t>
  </si>
  <si>
    <t>1030725.gt1kb.fna</t>
  </si>
  <si>
    <t>1_Opera_unpolished_cat_contigs.fasta_200_metabat_genomes.294.fa</t>
  </si>
  <si>
    <t>1220_BE_run172_run176_run188.final.scaffolds.gt1kb.fna</t>
  </si>
  <si>
    <t>1_Opera_unpolished_cat_contigs.fasta_300_metabat_genomes.77.fa</t>
  </si>
  <si>
    <t>1048981.gt1kb.fna</t>
  </si>
  <si>
    <t>1_Opera_unpolished_cat_contigs.fasta_200_metabat_genomes.309.fa</t>
  </si>
  <si>
    <t>1287_P_run192_run197.final.scaffolds.gt1kb.fna</t>
  </si>
  <si>
    <t>1_Opera_unpolished_cat_contigs.fasta_0.9_maxbin2_genomes.240.fasta</t>
  </si>
  <si>
    <t>1220_N_run172_run176_run188.final.scaffolds.gt1kb.fna</t>
  </si>
  <si>
    <t>1_Opera_unpolished_cat_contigs.fasta_0.7_maxbin2_genomes.273.fasta</t>
  </si>
  <si>
    <t>1287_AN_run192_run197.final.scaffolds.gt1kb.fna</t>
  </si>
  <si>
    <t>1_Opera_unpolished_cat_contigs.fasta_500_metabat_genomes.337.fa</t>
  </si>
  <si>
    <t>1030707.gt1kb.fna</t>
  </si>
  <si>
    <t>1_Opera_unpolished_cat_contigs.fasta_640_concoct_genomes.136.fasta</t>
  </si>
  <si>
    <t>1139_AJ_run158_run162.final.scaffolds.gt1kb.fna</t>
  </si>
  <si>
    <t>1_Opera_unpolished_cat_contigs.fasta_300_metabat_genomes.443.fa</t>
  </si>
  <si>
    <t>1285_G_run188.final.scaffolds.gt1kb.fna</t>
  </si>
  <si>
    <t>1_Opera_unpolished_cat_contigs.fasta_0.5_maxbin2_genomes.131.fasta</t>
  </si>
  <si>
    <t>1030875.gt1kb.fna</t>
  </si>
  <si>
    <t>1_Opera_unpolished_cat_contigs.fasta_200_metabat_genomes.459.fa</t>
  </si>
  <si>
    <t>1139_BI_run158_run162.final.scaffolds.gt1kb.fna</t>
  </si>
  <si>
    <t>1_Opera_unpolished_cat_contigs.fasta_400_metabat_genomes.424.fa</t>
  </si>
  <si>
    <t>1048954.gt1kb.fna</t>
  </si>
  <si>
    <t>1_Opera_unpolished_cat_contigs.fasta_300_metabat_genomes.436.fa</t>
  </si>
  <si>
    <t>1036797.gt1kb.fna</t>
  </si>
  <si>
    <t>1_Opera_unpolished_cat_contigs.fasta_200_metabat_genomes.425.fa</t>
  </si>
  <si>
    <t>1030815.gt1kb.fna</t>
  </si>
  <si>
    <t>1_Opera_unpolished_cat_contigs.fasta_540_concoct_genomes.140.fasta</t>
  </si>
  <si>
    <t>1365_B_run201_run206.final.scaffolds.gt1kb.fna</t>
  </si>
  <si>
    <t>1_Opera_unpolished_cat_contigs.fasta_200_metabat_genomes.298.fa</t>
  </si>
  <si>
    <t>1285_CI_run189.final.scaffolds.gt1kb.fna</t>
  </si>
  <si>
    <t>1_Opera_unpolished_cat_contigs.fasta_0.9_maxbin2_genomes.265.fasta</t>
  </si>
  <si>
    <t>1287_CH_run192_run197.final.scaffolds.gt1kb.fna</t>
  </si>
  <si>
    <t>1_Opera_unpolished_cat_contigs.fasta_0.3_maxbin2_genomes.377.fasta</t>
  </si>
  <si>
    <t>1035912.gt1kb.fna</t>
  </si>
  <si>
    <t>1_Opera_unpolished_cat_contigs.fasta_200_metabat_genomes.33.fa</t>
  </si>
  <si>
    <t>1036710.gt1kb.fna</t>
  </si>
  <si>
    <t>1_Opera_unpolished_cat_contigs.fasta_200_metabat_genomes.159.fa</t>
  </si>
  <si>
    <t>1048948.gt1kb.fna</t>
  </si>
  <si>
    <t>1_Opera_unpolished_cat_contigs.fasta_0.7_maxbin2_genomes.261.fasta</t>
  </si>
  <si>
    <t>1021_T_run134.final.scaffolds.gt1kb.fna</t>
  </si>
  <si>
    <t>1_Opera_unpolished_cat_contigs.fasta_300_metabat_genomes.392.fa</t>
  </si>
  <si>
    <t>1036560.gt1kb.fna</t>
  </si>
  <si>
    <t>1_Opera_unpolished_cat_contigs.fasta_200_metabat_genomes.430.fa</t>
  </si>
  <si>
    <t>1287_D_run192_run197.final.scaffolds.gt1kb.fna</t>
  </si>
  <si>
    <t>1_Opera_unpolished_cat_contigs.fasta_0.3_maxbin2_genomes.398.fasta</t>
  </si>
  <si>
    <t>1286_CL_run191_run197.final.scaffolds.gt1kb.fna</t>
  </si>
  <si>
    <t>1_Opera_unpolished_cat_contigs.fasta_200_metabat_genomes.311.fa</t>
  </si>
  <si>
    <t>1287_C_run192.final.scaffolds.gt1kb.fna</t>
  </si>
  <si>
    <t>1_Opera_unpolished_cat_contigs.fasta_200_metabat_genomes.160.fa</t>
  </si>
  <si>
    <t>1036551.gt1kb.fna</t>
  </si>
  <si>
    <t>1_Opera_unpolished_cat_contigs.fasta_200_metabat_genomes.129.fa</t>
  </si>
  <si>
    <t>1030767.gt1kb.fna</t>
  </si>
  <si>
    <t>1_Opera_unpolished_cat_contigs.fasta_500_metabat_genomes.79.fa</t>
  </si>
  <si>
    <t>1286_CK_run191_run197.final.scaffolds.gt1kb.fna</t>
  </si>
  <si>
    <t>1_Opera_unpolished_cat_contigs.fasta_200_metabat_genomes.140.fa</t>
  </si>
  <si>
    <t>1365_G_run201.final.scaffolds.gt1kb.fna</t>
  </si>
  <si>
    <t>1_Opera_unpolished_cat_contigs.fasta_200_metabat_genomes.212.fa</t>
  </si>
  <si>
    <t>1365_I_run201.final.scaffolds.gt1kb.fna</t>
  </si>
  <si>
    <t>1_Opera_unpolished_cat_contigs.fasta_200_metabat_genomes.517.fa</t>
  </si>
  <si>
    <t>1049071.gt1kb.fna</t>
  </si>
  <si>
    <t>1_Opera_unpolished_cat_contigs.fasta_0.3_maxbin2_genomes.211.fasta</t>
  </si>
  <si>
    <t>1220_Y_run172_run176.final.scaffolds.gt1kb.fna</t>
  </si>
  <si>
    <t>1_Opera_unpolished_cat_contigs.fasta_300_metabat_genomes.424.fa</t>
  </si>
  <si>
    <t>1048774.gt1kb.fna</t>
  </si>
  <si>
    <t>1_Opera_unpolished_cat_contigs.fasta_500_metabat_genomes.40.fa</t>
  </si>
  <si>
    <t>1048933.gt1kb.fna</t>
  </si>
  <si>
    <t>1_Opera_unpolished_cat_contigs.fasta_500_metabat_genomes.201.fa</t>
  </si>
  <si>
    <t>1048855.gt1kb.fna</t>
  </si>
  <si>
    <t>1_Opera_unpolished_cat_contigs.fasta_0.9_maxbin2_genomes.176.fasta</t>
  </si>
  <si>
    <t>1220_AS_run172_run176_run188.final.scaffolds.gt1kb.fna</t>
  </si>
  <si>
    <t>1_Opera_unpolished_cat_contigs.fasta_300_metabat_genomes.334.fa</t>
  </si>
  <si>
    <t>1286_BT_run191_run197.final.scaffolds.gt1kb.fna</t>
  </si>
  <si>
    <t>1_Opera_unpolished_cat_contigs.fasta_400_metabat_genomes.63.fa</t>
  </si>
  <si>
    <t>1035909.gt1kb.fna</t>
  </si>
  <si>
    <t>1_Opera_unpolished_cat_contigs.fasta_0.7_maxbin2_genomes.104.fasta</t>
  </si>
  <si>
    <t>1049053.gt1kb.fna</t>
  </si>
  <si>
    <t>1_Opera_unpolished_cat_contigs.fasta_0.9_maxbin2_genomes.222.fasta</t>
  </si>
  <si>
    <t>1049211.gt1kb.fna</t>
  </si>
  <si>
    <t>1_Opera_unpolished_cat_contigs.fasta_500_metabat_genomes.276.fa</t>
  </si>
  <si>
    <t>1048576.gt1kb.fna</t>
  </si>
  <si>
    <t>1_Opera_unpolished_cat_contigs.fasta_200_metabat_genomes.412.fa</t>
  </si>
  <si>
    <t>1036770.gt1kb.fna</t>
  </si>
  <si>
    <t>1_Opera_unpolished_cat_contigs.fasta_640_concoct_genomes.131.fasta</t>
  </si>
  <si>
    <t>1286_BR_run191_run197.final.scaffolds.gt1kb.fna</t>
  </si>
  <si>
    <t>1_Opera_unpolished_cat_contigs.fasta_500_metabat_genomes.119.fa</t>
  </si>
  <si>
    <t>1036773.gt1kb.fna</t>
  </si>
  <si>
    <t>1_Opera_unpolished_cat_contigs.fasta_200_metabat_genomes.216.fa</t>
  </si>
  <si>
    <t>1036008.gt1kb.fna</t>
  </si>
  <si>
    <t>1_Opera_unpolished_cat_contigs.fasta_200_metabat_genomes.354.fa</t>
  </si>
  <si>
    <t>1049044.gt1kb.fna</t>
  </si>
  <si>
    <t>1_Opera_unpolished_cat_contigs.fasta_0.7_maxbin2_genomes.194.fasta</t>
  </si>
  <si>
    <t>1036542.gt1kb.fna</t>
  </si>
  <si>
    <t>1_Opera_unpolished_cat_contigs.fasta_200_metabat_genomes.136.fa</t>
  </si>
  <si>
    <t>1036752.gt1kb.fna</t>
  </si>
  <si>
    <t>1_Opera_unpolished_cat_contigs.fasta_0.5_maxbin2_genomes.269.fasta</t>
  </si>
  <si>
    <t>1139_AQ_run158_run162.final.scaffolds.gt1kb.fna</t>
  </si>
  <si>
    <t>1_Opera_unpolished_cat_contigs.fasta_200_metabat_genomes.141.fa</t>
  </si>
  <si>
    <t>1287_CP_run206.final.scaffolds.gt1kb.fna</t>
  </si>
  <si>
    <t>1_Opera_unpolished_cat_contigs.fasta_400_metabat_genomes.470.fa</t>
  </si>
  <si>
    <t>1030791.gt1kb.fna</t>
  </si>
  <si>
    <t>1_Opera_unpolished_cat_contigs.fasta_0.5_maxbin2_genomes.140.fasta</t>
  </si>
  <si>
    <t>1285_K_run188.final.scaffolds.gt1kb.fna</t>
  </si>
  <si>
    <t>1_Opera_unpolished_cat_contigs.fasta_0.5_maxbin2_genomes.314.fasta</t>
  </si>
  <si>
    <t>1048924.gt1kb.fna</t>
  </si>
  <si>
    <t>1_Opera_unpolished_cat_contigs.fasta_0.3_maxbin2_genomes.269.fasta</t>
  </si>
  <si>
    <t>1021_Y_run134.final.scaffolds.gt1kb.fna</t>
  </si>
  <si>
    <t>1_Opera_unpolished_cat_contigs.fasta_0.5_maxbin2_genomes.210.fasta</t>
  </si>
  <si>
    <t>1285_D_run188_run192.final.scaffolds.gt1kb.fna</t>
  </si>
  <si>
    <t>1_Opera_unpolished_cat_contigs.fasta_200_metabat_genomes.442.fa</t>
  </si>
  <si>
    <t>1030857.gt1kb.fna</t>
  </si>
  <si>
    <t>1_Opera_unpolished_cat_contigs.fasta_200_metabat_genomes.281.fa</t>
  </si>
  <si>
    <t>1048582.gt1kb.fna</t>
  </si>
  <si>
    <t>1_Opera_unpolished_cat_contigs.fasta_300_metabat_genomes.103.fa</t>
  </si>
  <si>
    <t>1036578.gt1kb.fna</t>
  </si>
  <si>
    <t>1_Opera_unpolished_cat_contigs.fasta_200_metabat_genomes.384.fa</t>
  </si>
  <si>
    <t>1286_AB_run191_run197.final.scaffolds.gt1kb.fna</t>
  </si>
  <si>
    <t>1_Opera_unpolished_cat_contigs.fasta_300_metabat_genomes.86.fa</t>
  </si>
  <si>
    <t>1048936.gt1kb.fna</t>
  </si>
  <si>
    <t>1_Opera_unpolished_cat_contigs.fasta_0.5_maxbin2_genomes.241.fasta</t>
  </si>
  <si>
    <t>1220_AG_run172_run176_run188.final.scaffolds.gt1kb.fna</t>
  </si>
  <si>
    <t>1_Opera_unpolished_cat_contigs.fasta_500_metabat_genomes.314.fa</t>
  </si>
  <si>
    <t>1139_BG_run158_run162.final.scaffolds.gt1kb.fna</t>
  </si>
  <si>
    <t>1_Opera_unpolished_cat_contigs.fasta_0.7_maxbin2_genomes.160.fasta</t>
  </si>
  <si>
    <t>1286_CO_run191_run197_run206.final.scaffolds.gt1kb.fna</t>
  </si>
  <si>
    <t>1_Opera_unpolished_cat_contigs.fasta_500_metabat_genomes.288.fa</t>
  </si>
  <si>
    <t>1021_AI_run134.final.scaffolds.gt1kb.fna</t>
  </si>
  <si>
    <t>1_Opera_unpolished_cat_contigs.fasta_400_metabat_genomes.364.fa</t>
  </si>
  <si>
    <t>1036764.gt1kb.fna</t>
  </si>
  <si>
    <t>1_Opera_unpolished_cat_contigs.fasta_570_concoct_genomes.114.fasta</t>
  </si>
  <si>
    <t>1049017.gt1kb.fna</t>
  </si>
  <si>
    <t>1_Opera_unpolished_cat_contigs.fasta_500_metabat_genomes.311.fa</t>
  </si>
  <si>
    <t>1287_O_run192_run197.final.scaffolds.gt1kb.fna</t>
  </si>
  <si>
    <t>1_Opera_unpolished_cat_contigs.fasta_0.9_maxbin2_genomes.277.fasta</t>
  </si>
  <si>
    <t>1285_AW_run189_run193.final.scaffolds.gt1kb.fna</t>
  </si>
  <si>
    <t>1_Opera_unpolished_cat_contigs.fasta_400_metabat_genomes.90.fa</t>
  </si>
  <si>
    <t>1035915.gt1kb.fna</t>
  </si>
  <si>
    <t>1_Opera_unpolished_cat_contigs.fasta_0.3_maxbin2_genomes.64.fasta</t>
  </si>
  <si>
    <t>1030935.gt1kb.fna</t>
  </si>
  <si>
    <t>1_Opera_unpolished_cat_contigs.fasta_300_metabat_genomes.254.fa</t>
  </si>
  <si>
    <t>1139_CP_run158_run162.final.scaffolds.gt1kb.fna</t>
  </si>
  <si>
    <t>1_Opera_unpolished_cat_contigs.fasta_200_metabat_genomes.473.fa</t>
  </si>
  <si>
    <t>1035924.gt1kb.fna</t>
  </si>
  <si>
    <t>1_Opera_unpolished_cat_contigs.fasta_200_metabat_genomes.362.fa</t>
  </si>
  <si>
    <t>1286_N_run191_run197.final.scaffolds.gt1kb.fna</t>
  </si>
  <si>
    <t>1_Opera_unpolished_cat_contigs.fasta_200_metabat_genomes.347.fa</t>
  </si>
  <si>
    <t>1030947.gt1kb.fna</t>
  </si>
  <si>
    <t>1_Opera_unpolished_cat_contigs.fasta_400_metabat_genomes.367.fa</t>
  </si>
  <si>
    <t>1049002.gt1kb.fna</t>
  </si>
  <si>
    <t>1_Opera_unpolished_cat_contigs.fasta_300_metabat_genomes.232.fa</t>
  </si>
  <si>
    <t>1285_BL_run189.final.scaffolds.gt1kb.fna</t>
  </si>
  <si>
    <t>1_Opera_unpolished_cat_contigs.fasta_0.9_maxbin2_genomes.115.fasta</t>
  </si>
  <si>
    <t>1048999.gt1kb.fna</t>
  </si>
  <si>
    <t>1_Opera_unpolished_cat_contigs.fasta_0.7_maxbin2_genomes.138.fasta</t>
  </si>
  <si>
    <t>1021_U_run134.final.scaffolds.gt1kb.fna</t>
  </si>
  <si>
    <t>1_Opera_unpolished_cat_contigs.fasta_0.7_maxbin2_genomes.196.fasta</t>
  </si>
  <si>
    <t>1286_AE_run191_run197.final.scaffolds.gt1kb.fna</t>
  </si>
  <si>
    <t>1_Opera_unpolished_cat_contigs.fasta_0.9_maxbin2_genomes.136.fasta</t>
  </si>
  <si>
    <t>1287_H_run192.final.scaffolds.gt1kb.fna</t>
  </si>
  <si>
    <t>1_Opera_unpolished_cat_contigs.fasta_200_metabat_genomes.460.fa</t>
  </si>
  <si>
    <t>1035999.gt1kb.fna</t>
  </si>
  <si>
    <t>1_Opera_unpolished_cat_contigs.fasta_0.9_maxbin2_genomes.49.fasta</t>
  </si>
  <si>
    <t>1049038.gt1kb.fna</t>
  </si>
  <si>
    <t>1_Opera_unpolished_cat_contigs.fasta_670_concoct_genomes.40.fasta</t>
  </si>
  <si>
    <t>1021_A_run134.final.scaffolds.gt1kb.fna</t>
  </si>
  <si>
    <t>1_Opera_unpolished_cat_contigs.fasta_400_metabat_genomes.222.fa</t>
  </si>
  <si>
    <t>1285_BB_run189.final.scaffolds.gt1kb.fna</t>
  </si>
  <si>
    <t>1_Opera_unpolished_cat_contigs.fasta_200_metabat_genomes.521.fa</t>
  </si>
  <si>
    <t>1287_CG_run192_run197.final.scaffolds.gt1kb.fna</t>
  </si>
  <si>
    <t>1_Opera_unpolished_cat_contigs.fasta_0.9_maxbin2_genomes.199.fasta</t>
  </si>
  <si>
    <t>1286_AG_run191.final.scaffolds.gt1kb.fna</t>
  </si>
  <si>
    <t>1_Opera_unpolished_cat_contigs.fasta_400_metabat_genomes.494.fa</t>
  </si>
  <si>
    <t>1021_S_run134.final.scaffolds.gt1kb.fna</t>
  </si>
  <si>
    <t>1_Opera_unpolished_cat_contigs.fasta_200_metabat_genomes.316.fa</t>
  </si>
  <si>
    <t>1139_AC_run158.final.scaffolds.gt1kb.fna</t>
  </si>
  <si>
    <t>1_Opera_unpolished_cat_contigs.fasta_300_metabat_genomes.210.fa</t>
  </si>
  <si>
    <t>1220_U_run172_run176.final.scaffolds.gt1kb.fna</t>
  </si>
  <si>
    <t>1_Opera_unpolished_cat_contigs.fasta_0.7_maxbin2_genomes.315.fasta</t>
  </si>
  <si>
    <t>1036725.gt1kb.fna</t>
  </si>
  <si>
    <t>1_Opera_unpolished_cat_contigs.fasta_200_metabat_genomes.373.fa</t>
  </si>
  <si>
    <t>1220_AF_run172_run176.final.scaffolds.gt1kb.fna</t>
  </si>
  <si>
    <t>1_Opera_unpolished_cat_contigs.fasta_300_metabat_genomes.352.fa</t>
  </si>
  <si>
    <t>1053046.gt1kb.fna</t>
  </si>
  <si>
    <t>1_Opera_unpolished_cat_contigs.fasta_200_metabat_genomes.474.fa</t>
  </si>
  <si>
    <t>1285_BP_run189.final.scaffolds.gt1kb.fna</t>
  </si>
  <si>
    <t>1_Opera_unpolished_cat_contigs.fasta_200_metabat_genomes.417.fa</t>
  </si>
  <si>
    <t>1036650.gt1kb.fna</t>
  </si>
  <si>
    <t>1_Opera_unpolished_cat_contigs.fasta_0.9_maxbin2_genomes.254.fasta</t>
  </si>
  <si>
    <t>1285_BJ_run189.final.scaffolds.gt1kb.fna</t>
  </si>
  <si>
    <t>1_Opera_unpolished_cat_contigs.fasta_0.9_maxbin2_genomes.110.fasta</t>
  </si>
  <si>
    <t>1049014.gt1kb.fna</t>
  </si>
  <si>
    <t>1_Opera_unpolished_cat_contigs.fasta_200_metabat_genomes.257.fa</t>
  </si>
  <si>
    <t>1036596.gt1kb.fna</t>
  </si>
  <si>
    <t>1_Opera_unpolished_cat_contigs.fasta_500_metabat_genomes.296.fa</t>
  </si>
  <si>
    <t>1049008.gt1kb.fna</t>
  </si>
  <si>
    <t>1_Opera_unpolished_cat_contigs.fasta_200_metabat_genomes.273.fa</t>
  </si>
  <si>
    <t>1220_AI_run172_run176.final.scaffolds.gt1kb.fna</t>
  </si>
  <si>
    <t>1_Opera_unpolished_cat_contigs.fasta_0.9_maxbin2_genomes.237.fasta</t>
  </si>
  <si>
    <t>1285_CA_run189.final.scaffolds.gt1kb.fna</t>
  </si>
  <si>
    <t>1_Opera_unpolished_cat_contigs.fasta_200_metabat_genomes.505.fa</t>
  </si>
  <si>
    <t>1286_CJ_run191.final.scaffolds.gt1kb.fna</t>
  </si>
  <si>
    <t>1_Opera_unpolished_cat_contigs.fasta_200_metabat_genomes.386.fa</t>
  </si>
  <si>
    <t>1286_AD_run191_run197.final.scaffolds.gt1kb.fna</t>
  </si>
  <si>
    <t>1_Opera_unpolished_cat_contigs.fasta_0.3_maxbin2_genomes.177.fasta</t>
  </si>
  <si>
    <t>1048975.gt1kb.fna</t>
  </si>
  <si>
    <t>1_Opera_unpolished_cat_contigs.fasta_200_metabat_genomes.534.fa</t>
  </si>
  <si>
    <t>1285_BT_run189.final.scaffolds.gt1kb.fna</t>
  </si>
  <si>
    <t>1_Opera_unpolished_cat_contigs.fasta_300_metabat_genomes.321.fa</t>
  </si>
  <si>
    <t>1036761.gt1kb.fna</t>
  </si>
  <si>
    <t>1_Opera_unpolished_cat_contigs.fasta_0.7_maxbin2_genomes.124.fasta</t>
  </si>
  <si>
    <t>1286_K_run191_run197_run206.final.scaffolds.gt1kb.fna</t>
  </si>
  <si>
    <t>1_Opera_unpolished_cat_contigs.fasta_200_metabat_genomes.268.fa</t>
  </si>
  <si>
    <t>1036548.gt1kb.fna</t>
  </si>
  <si>
    <t>1_Opera_unpolished_cat_contigs.fasta_300_metabat_genomes.490.fa</t>
  </si>
  <si>
    <t>1139_CH_run158_run162_run167.final.scaffolds.gt1kb.fna</t>
  </si>
  <si>
    <t>1_Opera_unpolished_cat_contigs.fasta_0.3_maxbin2_genomes.92.fasta</t>
  </si>
  <si>
    <t>1036575.gt1kb.fna</t>
  </si>
  <si>
    <t>1_Opera_unpolished_cat_contigs.fasta_200_metabat_genomes.276.fa</t>
  </si>
  <si>
    <t>1220_D_run172_run176_run188.final.scaffolds.gt1kb.fna</t>
  </si>
  <si>
    <t>1_Opera_unpolished_cat_contigs.fasta_200_metabat_genomes.324.fa</t>
  </si>
  <si>
    <t>1139_CK_run158_run162.final.scaffolds.gt1kb.fna</t>
  </si>
  <si>
    <t>1_Opera_unpolished_cat_contigs.fasta_500_metabat_genomes.504.fa</t>
  </si>
  <si>
    <t>1285_Z_run188_run192.final.scaffolds.gt1kb.fna</t>
  </si>
  <si>
    <t>1_Opera_unpolished_cat_contigs.fasta_500_metabat_genomes.331.fa</t>
  </si>
  <si>
    <t>1285_BN_run189.final.scaffolds.gt1kb.fna</t>
  </si>
  <si>
    <t>1_Opera_unpolished_cat_contigs.fasta_200_metabat_genomes.172.fa</t>
  </si>
  <si>
    <t>1036671.gt1kb.fna</t>
  </si>
  <si>
    <t>1_Opera_unpolished_cat_contigs.fasta_200_metabat_genomes.297.fa</t>
  </si>
  <si>
    <t>1035936.gt1kb.fna</t>
  </si>
  <si>
    <t>1_Opera_unpolished_cat_contigs.fasta_200_metabat_genomes.335.fa</t>
  </si>
  <si>
    <t>1220_T_run172_run176.final.scaffolds.gt1kb.fna</t>
  </si>
  <si>
    <t>1_Opera_unpolished_cat_contigs.fasta_300_metabat_genomes.457.fa</t>
  </si>
  <si>
    <t>1285_BW_run189.final.scaffolds.gt1kb.fna</t>
  </si>
  <si>
    <t>1_Opera_unpolished_cat_contigs.fasta_400_metabat_genomes.401.fa</t>
  </si>
  <si>
    <t>1285_M_run188.final.scaffolds.gt1kb.fna</t>
  </si>
  <si>
    <t>1_Opera_unpolished_cat_contigs.fasta_0.5_maxbin2_genomes.309.fasta</t>
  </si>
  <si>
    <t>1286_H_run191_run197.final.scaffolds.gt1kb.fna</t>
  </si>
  <si>
    <t>1_Opera_unpolished_cat_contigs.fasta_200_metabat_genomes.166.fa</t>
  </si>
  <si>
    <t>1036665.gt1kb.fna</t>
  </si>
  <si>
    <t>1_Opera_unpolished_cat_contigs.fasta_200_metabat_genomes.99.fa</t>
  </si>
  <si>
    <t>1049062.gt1kb.fna</t>
  </si>
  <si>
    <t>1_Opera_unpolished_cat_contigs.fasta_400_metabat_genomes.508.fa</t>
  </si>
  <si>
    <t>1036617.gt1kb.fna</t>
  </si>
  <si>
    <t>1_Opera_unpolished_cat_contigs.fasta_500_metabat_genomes.468.fa</t>
  </si>
  <si>
    <t>1035996.gt1kb.fna</t>
  </si>
  <si>
    <t>1_Opera_unpolished_cat_contigs.fasta_640_concoct_genomes.31.fasta</t>
  </si>
  <si>
    <t>1285_BK_run189.final.scaffolds.gt1kb.fna</t>
  </si>
  <si>
    <t>1_Opera_unpolished_cat_contigs.fasta_200_metabat_genomes.10.fa</t>
  </si>
  <si>
    <t>1139_AS_run158_run162.final.scaffolds.gt1kb.fna</t>
  </si>
  <si>
    <t>1_Opera_unpolished_cat_contigs.fasta_200_metabat_genomes.349.fa</t>
  </si>
  <si>
    <t>1036620.gt1kb.fna</t>
  </si>
  <si>
    <t>1_Opera_unpolished_cat_contigs.fasta_0.9_maxbin2_genomes.95.fasta</t>
  </si>
  <si>
    <t>1286_CM_run191.final.scaffolds.gt1kb.fna</t>
  </si>
  <si>
    <t>1_Opera_unpolished_cat_contigs.fasta_300_metabat_genomes.492.fa</t>
  </si>
  <si>
    <t>1286_W_run191_run197.final.scaffolds.gt1kb.fna</t>
  </si>
  <si>
    <t>1_Opera_unpolished_cat_contigs.fasta_500_metabat_genomes.156.fa</t>
  </si>
  <si>
    <t>1035987.gt1kb.fna</t>
  </si>
  <si>
    <t>1_Opera_unpolished_cat_contigs.fasta_0.5_maxbin2_genomes.159.fasta</t>
  </si>
  <si>
    <t>1048963.gt1kb.fna</t>
  </si>
  <si>
    <t>1_Opera_unpolished_cat_contigs.fasta_640_concoct_genomes.151.fasta</t>
  </si>
  <si>
    <t>1035948.gt1kb.fna</t>
  </si>
  <si>
    <t>1_Opera_unpolished_cat_contigs.fasta_0.9_maxbin2_genomes.101.fasta</t>
  </si>
  <si>
    <t>1285_H_run188_run192.final.scaffolds.gt1kb.fna</t>
  </si>
  <si>
    <t>1_Opera_unpolished_cat_contigs.fasta_0.3_maxbin2_genomes.280.fasta</t>
  </si>
  <si>
    <t>1139_AR_run158_run162.final.scaffolds.gt1kb.fna</t>
  </si>
  <si>
    <t>1_Opera_unpolished_cat_contigs.fasta_0.9_maxbin2_genomes.166.fasta</t>
  </si>
  <si>
    <t>1365_D_run201_run206.final.scaffolds.gt1kb.fna</t>
  </si>
  <si>
    <t>1_Opera_unpolished_cat_contigs.fasta_200_metabat_genomes.351.fa</t>
  </si>
  <si>
    <t>1036722.gt1kb.fna</t>
  </si>
  <si>
    <t>1_Opera_unpolished_cat_contigs.fasta_300_metabat_genomes.194.fa</t>
  </si>
  <si>
    <t>1036692.gt1kb.fna</t>
  </si>
  <si>
    <t>1_Opera_unpolished_cat_contigs.fasta_670_concoct_genomes.93.fasta</t>
  </si>
  <si>
    <t>1036599.gt1kb.fna</t>
  </si>
  <si>
    <t>1_Opera_unpolished_cat_contigs.fasta_0.7_maxbin2_genomes.49.fasta</t>
  </si>
  <si>
    <t>1049023.gt1kb.fna</t>
  </si>
  <si>
    <t>1_Opera_unpolished_cat_contigs.fasta_540_concoct_genomes.89.fasta</t>
  </si>
  <si>
    <t>1139_AH_run158_run162.final.scaffolds.gt1kb.fna</t>
  </si>
  <si>
    <t>1_Opera_unpolished_cat_contigs.fasta_0.5_maxbin2_genomes.142.fasta</t>
  </si>
  <si>
    <t>1036746.gt1kb.fna</t>
  </si>
  <si>
    <t>1_Opera_unpolished_cat_contigs.fasta_500_metabat_genomes.304.fa</t>
  </si>
  <si>
    <t>1036581.gt1kb.fna</t>
  </si>
  <si>
    <t>1_Opera_unpolished_cat_contigs.fasta_0.3_maxbin2_genomes.157.fasta</t>
  </si>
  <si>
    <t>1030824.gt1kb.fna</t>
  </si>
  <si>
    <t>1_Opera_unpolished_cat_contigs.fasta_540_concoct_genomes.42.fasta</t>
  </si>
  <si>
    <t>1049059.gt1kb.fna</t>
  </si>
  <si>
    <t>1_Opera_unpolished_cat_contigs.fasta_200_metabat_genomes.190.fa</t>
  </si>
  <si>
    <t>1036623.gt1kb.fna</t>
  </si>
  <si>
    <t>1_Opera_unpolished_cat_contigs.fasta_200_metabat_genomes.168.fa</t>
  </si>
  <si>
    <t>1036806.gt1kb.fna</t>
  </si>
  <si>
    <t>1_Opera_unpolished_cat_contigs.fasta_200_metabat_genomes.249.fa</t>
  </si>
  <si>
    <t>1365_F_run201.final.scaffolds.gt1kb.fna</t>
  </si>
  <si>
    <t>1_Opera_unpolished_cat_contigs.fasta_400_metabat_genomes.17.fa</t>
  </si>
  <si>
    <t>1030713.gt1kb.fna</t>
  </si>
  <si>
    <t>1_Opera_unpolished_cat_contigs.fasta_0.7_maxbin2_genomes.96.fasta</t>
  </si>
  <si>
    <t>1036656.gt1kb.fna</t>
  </si>
  <si>
    <t>1_Opera_unpolished_cat_contigs.fasta_200_metabat_genomes.408.fa</t>
  </si>
  <si>
    <t>1030734.gt1kb.fna</t>
  </si>
  <si>
    <t>1_Opera_unpolished_cat_contigs.fasta_540_concoct_genomes.82.fasta</t>
  </si>
  <si>
    <t>1035984.gt1kb.fna</t>
  </si>
  <si>
    <t>1_Opera_unpolished_cat_contigs.fasta_540_concoct_genomes.45.fasta</t>
  </si>
  <si>
    <t>1048915.gt1kb.fna</t>
  </si>
  <si>
    <t>1_Opera_unpolished_cat_contigs.fasta_300_metabat_genomes.399.fa</t>
  </si>
  <si>
    <t>1048786.gt1kb.fna</t>
  </si>
  <si>
    <t>1_Opera_unpolished_cat_contigs.fasta_200_metabat_genomes.285.fa</t>
  </si>
  <si>
    <t>1030911.gt1kb.fna</t>
  </si>
  <si>
    <t>1_Opera_unpolished_cat_contigs.fasta_300_metabat_genomes.402.fa</t>
  </si>
  <si>
    <t>1285_CD_run189.final.scaffolds.gt1kb.fna</t>
  </si>
  <si>
    <t>1_Opera_unpolished_cat_contigs.fasta_0.5_maxbin2_genomes.330.fasta</t>
  </si>
  <si>
    <t>1030770.gt1kb.fna</t>
  </si>
  <si>
    <t>1_Opera_unpolished_cat_contigs.fasta_0.3_maxbin2_genomes.137.fasta</t>
  </si>
  <si>
    <t>1220_AQ_run172_run176.final.scaffolds.gt1kb.fna</t>
  </si>
  <si>
    <t>1_Opera_unpolished_cat_contigs.fasta_0.7_maxbin2_genomes.63.fasta</t>
  </si>
  <si>
    <t>1036668.gt1kb.fna</t>
  </si>
  <si>
    <t>1_Opera_unpolished_cat_contigs.fasta_0.3_maxbin2_genomes.72.fasta</t>
  </si>
  <si>
    <t>1049077.gt1kb.fna</t>
  </si>
  <si>
    <t>1_Opera_unpolished_cat_contigs.fasta_500_metabat_genomes.198.fa</t>
  </si>
  <si>
    <t>1139_CL_run158.final.scaffolds.gt1kb.fna</t>
  </si>
  <si>
    <t>1_Opera_unpolished_cat_contigs.fasta_0.3_maxbin2_genomes.151.fasta</t>
  </si>
  <si>
    <t>1139_G_run158_run162.final.scaffolds.gt1kb.fna</t>
  </si>
  <si>
    <t>1_Opera_unpolished_cat_contigs.fasta_500_metabat_genomes.181.fa</t>
  </si>
  <si>
    <t>1220_AZ_run172_run176_run188.final.scaffolds.gt1kb.fna</t>
  </si>
  <si>
    <t>1_Opera_unpolished_cat_contigs.fasta_0.7_maxbin2_genomes.189.fasta</t>
  </si>
  <si>
    <t>1048972.gt1kb.fna</t>
  </si>
  <si>
    <t>1_Opera_unpolished_cat_contigs.fasta_0.3_maxbin2_genomes.342.fasta</t>
  </si>
  <si>
    <t>1139_BC_run158_run162.final.scaffolds.gt1kb.fna</t>
  </si>
  <si>
    <t>1_Opera_unpolished_cat_contigs.fasta_0.3_maxbin2_genomes.281.fasta</t>
  </si>
  <si>
    <t>1048987.gt1kb.fna</t>
  </si>
  <si>
    <t>1_Opera_unpolished_cat_contigs.fasta_0.9_maxbin2_genomes.245.fasta</t>
  </si>
  <si>
    <t>1030749.gt1kb.fna</t>
  </si>
  <si>
    <t>1_Opera_unpolished_cat_contigs.fasta_400_metabat_genomes.116.fa</t>
  </si>
  <si>
    <t>1286_BY_run191.final.scaffolds.gt1kb.fna</t>
  </si>
  <si>
    <t>1_Opera_unpolished_cat_contigs.fasta_200_metabat_genomes.196.fa</t>
  </si>
  <si>
    <t>1036677.gt1kb.fna</t>
  </si>
  <si>
    <t>1_Opera_unpolished_cat_contigs.fasta_0.7_maxbin2_genomes.85.fasta</t>
  </si>
  <si>
    <t>1220_CE_run172_run176_run188.final.scaffolds.gt1kb.fna</t>
  </si>
  <si>
    <t>1_Opera_unpolished_cat_contigs.fasta_0.7_maxbin2_genomes.230.fasta</t>
  </si>
  <si>
    <t>1048867.gt1kb.fna</t>
  </si>
  <si>
    <t>1_Opera_unpolished_cat_contigs.fasta_200_metabat_genomes.213.fa</t>
  </si>
  <si>
    <t>1035990.gt1kb.fna</t>
  </si>
  <si>
    <t>1_Opera_unpolished_cat_contigs.fasta_540_concoct_genomes.38.fasta</t>
  </si>
  <si>
    <t>1220_W_run172_run176.final.scaffolds.gt1kb.fna</t>
  </si>
  <si>
    <t>1_Opera_unpolished_cat_contigs.fasta_300_metabat_genomes.508.fa</t>
  </si>
  <si>
    <t>evo_1220_Q.030.fna</t>
  </si>
  <si>
    <t>1_Opera_unpolished_cat_contigs.fasta_500_metabat_genomes.498.fa</t>
  </si>
  <si>
    <t>1030917.gt1kb.fna</t>
  </si>
  <si>
    <t>1_Opera_unpolished_cat_contigs.fasta_200_metabat_genomes.54.fa</t>
  </si>
  <si>
    <t>1286_BX_run191.final.scaffolds.gt1kb.fna</t>
  </si>
  <si>
    <t>1_Opera_unpolished_cat_contigs.fasta_200_metabat_genomes.43.fa</t>
  </si>
  <si>
    <t>1030860.gt1kb.fna</t>
  </si>
  <si>
    <t>1_Opera_unpolished_cat_contigs.fasta_0.3_maxbin2_genomes.174.fasta</t>
  </si>
  <si>
    <t>1048873.gt1kb.fna</t>
  </si>
  <si>
    <t>1_Opera_unpolished_cat_contigs.fasta_200_metabat_genomes.409.fa</t>
  </si>
  <si>
    <t>1048879.gt1kb.fna</t>
  </si>
  <si>
    <t>1_Opera_unpolished_cat_contigs.fasta_0.3_maxbin2_genomes.312.fasta</t>
  </si>
  <si>
    <t>1287_G_run192_run197.final.scaffolds.gt1kb.fna</t>
  </si>
  <si>
    <t>1_Opera_unpolished_cat_contigs.fasta_200_metabat_genomes.552.fa</t>
  </si>
  <si>
    <t>1048780.gt1kb.fna</t>
  </si>
  <si>
    <t>1_Opera_unpolished_cat_contigs.fasta_200_metabat_genomes.250.fa</t>
  </si>
  <si>
    <t>1286_AW_run191_run197.final.scaffolds.gt1kb.fna</t>
  </si>
  <si>
    <t>1_Opera_unpolished_cat_contigs.fasta_400_metabat_genomes.414.fa</t>
  </si>
  <si>
    <t>1220_AP_run172_run176_run188.final.scaffolds.gt1kb.fna</t>
  </si>
  <si>
    <t>1_Opera_unpolished_cat_contigs.fasta_200_metabat_genomes.487.fa</t>
  </si>
  <si>
    <t>1286_CG_run191.final.scaffolds.gt1kb.fna</t>
  </si>
  <si>
    <t>1_Opera_unpolished_cat_contigs.fasta_0.3_maxbin2_genomes.54.fasta</t>
  </si>
  <si>
    <t>1285_BE_run189_run193.final.scaffolds.gt1kb.fna</t>
  </si>
  <si>
    <t>1_Opera_unpolished_cat_contigs.fasta_400_metabat_genomes.360.fa</t>
  </si>
  <si>
    <t>1286_L_run191_run197.final.scaffolds.gt1kb.fna</t>
  </si>
  <si>
    <t>1_Opera_unpolished_cat_contigs.fasta_200_metabat_genomes.348.fa</t>
  </si>
  <si>
    <t>1048777.gt1kb.fna</t>
  </si>
  <si>
    <t>1_Opera_unpolished_cat_contigs.fasta_0.3_maxbin2_genomes.55.fasta</t>
  </si>
  <si>
    <t>1036587.gt1kb.fna</t>
  </si>
  <si>
    <t>1_Opera_unpolished_cat_contigs.fasta_200_metabat_genomes.92.fa</t>
  </si>
  <si>
    <t>1035945.gt1kb.fna</t>
  </si>
  <si>
    <t>1_Opera_unpolished_cat_contigs.fasta_0.9_maxbin2_genomes.18.fasta</t>
  </si>
  <si>
    <t>1220_AA_run172_run176_run188.final.scaffolds.gt1kb.fna</t>
  </si>
  <si>
    <t>1_Opera_unpolished_cat_contigs.fasta_500_metabat_genomes.298.fa</t>
  </si>
  <si>
    <t>1285_A_run188_run192.final.scaffolds.gt1kb.fna</t>
  </si>
  <si>
    <t>1_Opera_unpolished_cat_contigs.fasta_0.3_maxbin2_genomes.353.fasta</t>
  </si>
  <si>
    <t>1036002.gt1kb.fna</t>
  </si>
  <si>
    <t>1_Opera_unpolished_cat_contigs.fasta_200_metabat_genomes.155.fa</t>
  </si>
  <si>
    <t>1048891.gt1kb.fna</t>
  </si>
  <si>
    <t>1_Opera_unpolished_cat_contigs.fasta_540_concoct_genomes.27.fasta</t>
  </si>
  <si>
    <t>1030785.gt1kb.fna</t>
  </si>
  <si>
    <t>1_Opera_unpolished_cat_contigs.fasta_0.3_maxbin2_genomes.121.fasta</t>
  </si>
  <si>
    <t>1030839.gt1kb.fna</t>
  </si>
  <si>
    <t>1_Opera_unpolished_cat_contigs.fasta_200_metabat_genomes.400.fa</t>
  </si>
  <si>
    <t>1036584.gt1kb.fna</t>
  </si>
  <si>
    <t>1_Opera_unpolished_cat_contigs.fasta_0.7_maxbin2_genomes.69.fasta</t>
  </si>
  <si>
    <t>1220_BK_run172_run176.final.scaffolds.gt1kb.fna</t>
  </si>
  <si>
    <t>1_Opera_unpolished_cat_contigs.fasta_200_metabat_genomes.174.fa</t>
  </si>
  <si>
    <t>1048900.gt1kb.fna</t>
  </si>
  <si>
    <t>1_Opera_unpolished_cat_contigs.fasta_400_metabat_genomes.127.fa</t>
  </si>
  <si>
    <t>1286_X_run191_run197.final.scaffolds.gt1kb.fna</t>
  </si>
  <si>
    <t>1_Opera_unpolished_cat_contigs.fasta_200_metabat_genomes.55.fa</t>
  </si>
  <si>
    <t>1036605.gt1kb.fna</t>
  </si>
  <si>
    <t>1_Opera_unpolished_cat_contigs.fasta_200_metabat_genomes.209.fa</t>
  </si>
  <si>
    <t>1048888.gt1kb.fna</t>
  </si>
  <si>
    <t>1_Opera_unpolished_cat_contigs.fasta_0.9_maxbin2_genomes.197.fasta</t>
  </si>
  <si>
    <t>1286_CR_run191.final.scaffolds.gt1kb.fna</t>
  </si>
  <si>
    <t>1_Opera_unpolished_cat_contigs.fasta_0.3_maxbin2_genomes.224.fasta</t>
  </si>
  <si>
    <t>1287_AV_run192_run197.final.scaffolds.gt1kb.fna</t>
  </si>
  <si>
    <t>1_Opera_unpolished_cat_contigs.fasta_0.3_maxbin2_genomes.141.fasta</t>
  </si>
  <si>
    <t>1220_AH_run172_run176_run188.final.scaffolds.gt1kb.fna</t>
  </si>
  <si>
    <t>1_Opera_unpolished_cat_contigs.fasta_0.5_maxbin2_genomes.80.fasta</t>
  </si>
  <si>
    <t>1220_BU_run172_run176.final.scaffolds.gt1kb.fna</t>
  </si>
  <si>
    <t>1_Opera_unpolished_cat_contigs.fasta_200_metabat_genomes.436.fa</t>
  </si>
  <si>
    <t>1036779.gt1kb.fna</t>
  </si>
  <si>
    <t>1_Opera_unpolished_cat_contigs.fasta_0.5_maxbin2_genomes.244.fasta</t>
  </si>
  <si>
    <t>1036794.gt1kb.fna</t>
  </si>
  <si>
    <t>1_Opera_unpolished_cat_contigs.fasta_0.3_maxbin2_genomes.44.fasta</t>
  </si>
  <si>
    <t>1036713.gt1kb.fna</t>
  </si>
  <si>
    <t>1_Opera_unpolished_cat_contigs.fasta_0.3_maxbin2_genomes.183.fasta</t>
  </si>
  <si>
    <t>1285_CP_run189.final.scaffolds.gt1kb.fna</t>
  </si>
  <si>
    <t>1_Opera_unpolished_cat_contigs.fasta_200_metabat_genomes.162.fa</t>
  </si>
  <si>
    <t>1285_CQ_run189.final.scaffolds.gt1kb.fna</t>
  </si>
  <si>
    <t>1_Opera_unpolished_cat_contigs.fasta_0.9_maxbin2_genomes.233.fasta</t>
  </si>
  <si>
    <t>1287_BL_run192_run197.final.scaffolds.gt1kb.fna</t>
  </si>
  <si>
    <t>1_Opera_unpolished_cat_contigs.fasta_0.3_maxbin2_genomes.305.fasta</t>
  </si>
  <si>
    <t>1048951.gt1kb.fna</t>
  </si>
  <si>
    <t>1_Opera_unpolished_cat_contigs.fasta_0.3_maxbin2_genomes.116.fasta</t>
  </si>
  <si>
    <t>1036545.gt1kb.fna</t>
  </si>
  <si>
    <t>1_Opera_unpolished_cat_contigs.fasta_670_concoct_genomes.45.fasta</t>
  </si>
  <si>
    <t>1286_CQ_run191_run197_run206.final.scaffolds.gt1kb.fna</t>
  </si>
  <si>
    <t>1_Opera_unpolished_cat_contigs.fasta_670_concoct_genomes.132.fasta</t>
  </si>
  <si>
    <t>1010920.gt1kb.fna</t>
  </si>
  <si>
    <t>1_Opera_unpolished_cat_contigs.fasta_0.7_maxbin2_genomes.51.fasta</t>
  </si>
  <si>
    <t>1286_CH_run191.final.scaffolds.gt1kb.fna</t>
  </si>
  <si>
    <t>1_Opera_unpolished_cat_contigs.fasta_500_metabat_genomes.326.fa</t>
  </si>
  <si>
    <t>1030965.gt1kb.fna</t>
  </si>
  <si>
    <t>1_Opera_unpolished_cat_contigs.fasta_0.5_maxbin2_genomes.53.fasta</t>
  </si>
  <si>
    <t>1030731.gt1kb.fna</t>
  </si>
  <si>
    <t>1_Opera_unpolished_cat_contigs.fasta_200_metabat_genomes.133.fa</t>
  </si>
  <si>
    <t>1287_BM_run192.final.scaffolds.gt1kb.fna</t>
  </si>
  <si>
    <t>1_Opera_unpolished_cat_contigs.fasta_500_metabat_genomes.410.fa</t>
  </si>
  <si>
    <t>1049086.gt1kb.fna</t>
  </si>
  <si>
    <t>1_Opera_unpolished_cat_contigs.fasta_200_metabat_genomes.177.fa</t>
  </si>
  <si>
    <t>evo_1030827.033.fna</t>
  </si>
  <si>
    <t>1_Opera_unpolished_cat_contigs.fasta_300_metabat_genomes.481.fa</t>
  </si>
  <si>
    <t>1286_U_run191_run197.final.scaffolds.gt1kb.fna</t>
  </si>
  <si>
    <t>1_Opera_unpolished_cat_contigs.fasta_0.3_maxbin2_genomes.330.fasta</t>
  </si>
  <si>
    <t>1139_CG_run158_run162.final.scaffolds.gt1kb.fna</t>
  </si>
  <si>
    <t>1_Opera_unpolished_cat_contigs.fasta_0.9_maxbin2_genomes.278.fasta</t>
  </si>
  <si>
    <t>1220_BQ_run172_run176.final.scaffolds.gt1kb.fna</t>
  </si>
  <si>
    <t>1_Opera_unpolished_cat_contigs.fasta_0.9_maxbin2_genomes.202.fasta</t>
  </si>
  <si>
    <t>1285_AI_run188.final.scaffolds.gt1kb.fna</t>
  </si>
  <si>
    <t>1_Opera_unpolished_cat_contigs.fasta_500_metabat_genomes.369.fa</t>
  </si>
  <si>
    <t>1139_I_run158_run162.final.scaffolds.gt1kb.fna</t>
  </si>
  <si>
    <t>1_Opera_unpolished_cat_contigs.fasta_200_metabat_genomes.478.fa</t>
  </si>
  <si>
    <t>1030710.gt1kb.fna</t>
  </si>
  <si>
    <t>1_Opera_unpolished_cat_contigs.fasta_200_metabat_genomes.67.fa</t>
  </si>
  <si>
    <t>1286_BA_run191_run197.final.scaffolds.gt1kb.fna</t>
  </si>
  <si>
    <t>1_Opera_unpolished_cat_contigs.fasta_0.3_maxbin2_genomes.399.fasta</t>
  </si>
  <si>
    <t>1030773.gt1kb.fna</t>
  </si>
  <si>
    <t>1_Opera_unpolished_cat_contigs.fasta_500_metabat_genomes.208.fa</t>
  </si>
  <si>
    <t>1030803.gt1kb.fna</t>
  </si>
  <si>
    <t>1_Opera_unpolished_cat_contigs.fasta_640_concoct_genomes.32.fasta</t>
  </si>
  <si>
    <t>1287_CI_run192.final.scaffolds.gt1kb.fna</t>
  </si>
  <si>
    <t>1_Opera_unpolished_cat_contigs.fasta_0.3_maxbin2_genomes.307.fasta</t>
  </si>
  <si>
    <t>1220_BH_run172_run176_run188.final.scaffolds.gt1kb.fna</t>
  </si>
  <si>
    <t>1_Opera_unpolished_cat_contigs.fasta_0.7_maxbin2_genomes.163.fasta</t>
  </si>
  <si>
    <t>1220_BI_run172_run176_run188.final.scaffolds.gt1kb.fna</t>
  </si>
  <si>
    <t>1_Opera_unpolished_cat_contigs.fasta_0.9_maxbin2_genomes.248.fasta</t>
  </si>
  <si>
    <t>1287_Y_run192_run197.final.scaffolds.gt1kb.fna</t>
  </si>
  <si>
    <t>1_Opera_unpolished_cat_contigs.fasta_0.9_maxbin2_genomes.230.fasta</t>
  </si>
  <si>
    <t>1021_G_run134.final.scaffolds.gt1kb.fna</t>
  </si>
  <si>
    <t>1_Opera_unpolished_cat_contigs.fasta_200_metabat_genomes.199.fa</t>
  </si>
  <si>
    <t>1286_M_run191_run197.final.scaffolds.gt1kb.fna</t>
  </si>
  <si>
    <t>1_Opera_unpolished_cat_contigs.fasta_0.3_maxbin2_genomes.327.fasta</t>
  </si>
  <si>
    <t>1030797.gt1kb.fna</t>
  </si>
  <si>
    <t>1_Opera_unpolished_cat_contigs.fasta_0.5_maxbin2_genomes.118.fasta</t>
  </si>
  <si>
    <t>1287_AF_run192_run197.final.scaffolds.gt1kb.fna</t>
  </si>
  <si>
    <t>1_Opera_unpolished_cat_contigs.fasta_400_metabat_genomes.158.fa</t>
  </si>
  <si>
    <t>1036674.gt1kb.fna</t>
  </si>
  <si>
    <t>1_Opera_unpolished_cat_contigs.fasta_0.5_maxbin2_genomes.236.fasta</t>
  </si>
  <si>
    <t>1139_V_run158_run162.final.scaffolds.gt1kb.fna</t>
  </si>
  <si>
    <t>1_Opera_unpolished_cat_contigs.fasta_0.3_maxbin2_genomes.241.fasta</t>
  </si>
  <si>
    <t>1139_J_run158_run162.final.scaffolds.gt1kb.fna</t>
  </si>
  <si>
    <t>1_Opera_unpolished_cat_contigs.fasta_300_metabat_genomes.138.fa</t>
  </si>
  <si>
    <t>1030704.gt1kb.fna</t>
  </si>
  <si>
    <t>1_Opera_unpolished_cat_contigs.fasta_300_metabat_genomes.76.fa</t>
  </si>
  <si>
    <t>1030845.gt1kb.fna</t>
  </si>
  <si>
    <t>1_Opera_unpolished_cat_contigs.fasta_0.5_maxbin2_genomes.185.fasta</t>
  </si>
  <si>
    <t>1220_I_run172_run176_run188.final.scaffolds.gt1kb.fna</t>
  </si>
  <si>
    <t>1_Opera_unpolished_cat_contigs.fasta_0.7_maxbin2_genomes.178.fasta</t>
  </si>
  <si>
    <t>1285_AJ_run188.final.scaffolds.gt1kb.fna</t>
  </si>
  <si>
    <t>1_Opera_unpolished_cat_contigs.fasta_300_metabat_genomes.317.fa</t>
  </si>
  <si>
    <t>1220_BV_run172_run176.final.scaffolds.gt1kb.fna</t>
  </si>
  <si>
    <t>1_Opera_unpolished_cat_contigs.fasta_200_metabat_genomes.239.fa</t>
  </si>
  <si>
    <t>1036659.gt1kb.fna</t>
  </si>
  <si>
    <t>1_Opera_unpolished_cat_contigs.fasta_200_metabat_genomes.61.fa</t>
  </si>
  <si>
    <t>1048762.gt1kb.fna</t>
  </si>
  <si>
    <t>1_Opera_unpolished_cat_contigs.fasta_0.3_maxbin2_genomes.115.fasta</t>
  </si>
  <si>
    <t>1021_M_run134.final.scaffolds.gt1kb.fna</t>
  </si>
  <si>
    <t>1_Opera_unpolished_cat_contigs.fasta_0.5_maxbin2_genomes.223.fasta</t>
  </si>
  <si>
    <t>1285_AG_run188_run192_run197.final.scaffolds.gt1kb.fna</t>
  </si>
  <si>
    <t>1_Opera_unpolished_cat_contigs.fasta_0.3_maxbin2_genomes.140.fasta</t>
  </si>
  <si>
    <t>1048765.gt1kb.fna</t>
  </si>
  <si>
    <t>1_Opera_unpolished_cat_contigs.fasta_300_metabat_genomes.62.fa</t>
  </si>
  <si>
    <t>1285_BC_run189.final.scaffolds.gt1kb.fna</t>
  </si>
  <si>
    <t>1_Opera_unpolished_cat_contigs.fasta_0.3_maxbin2_genomes.207.fasta</t>
  </si>
  <si>
    <t>1030929.gt1kb.fna</t>
  </si>
  <si>
    <t>1_Opera_unpolished_cat_contigs.fasta_200_metabat_genomes.186.fa</t>
  </si>
  <si>
    <t>1287_AT_run192_run197.final.scaffolds.gt1kb.fna</t>
  </si>
  <si>
    <t>1_Opera_unpolished_cat_contigs.fasta_200_metabat_genomes.415.fa</t>
  </si>
  <si>
    <t>1048864.gt1kb.fna</t>
  </si>
  <si>
    <t>1_Opera_unpolished_cat_contigs.fasta_0.3_maxbin2_genomes.156.fasta</t>
  </si>
  <si>
    <t>1220_L_run172_run176.final.scaffolds.gt1kb.fna</t>
  </si>
  <si>
    <t>1_Opera_unpolished_cat_contigs.fasta_0.5_maxbin2_genomes.161.fasta</t>
  </si>
  <si>
    <t>1286_AT_run191_run197.final.scaffolds.gt1kb.fna</t>
  </si>
  <si>
    <t>1_Opera_unpolished_cat_contigs.fasta_300_metabat_genomes.430.fa</t>
  </si>
  <si>
    <t>1030809.gt1kb.fna</t>
  </si>
  <si>
    <t>1_Opera_unpolished_cat_contigs.fasta_0.3_maxbin2_genomes.39.fasta</t>
  </si>
  <si>
    <t>1049080.gt1kb.fna</t>
  </si>
  <si>
    <t>1_Opera_unpolished_cat_contigs.fasta_0.9_maxbin2_genomes.59.fasta</t>
  </si>
  <si>
    <t>1220_BT_run172_run176.final.scaffolds.gt1kb.fna</t>
  </si>
  <si>
    <t>1_Opera_unpolished_cat_contigs.fasta_200_metabat_genomes.51.fa</t>
  </si>
  <si>
    <t>1036593.gt1kb.fna</t>
  </si>
  <si>
    <t>1_Opera_unpolished_cat_contigs.fasta_300_metabat_genomes.325.fa</t>
  </si>
  <si>
    <t>1285_CJ_run189.final.scaffolds.gt1kb.fna</t>
  </si>
  <si>
    <t>1_Opera_unpolished_cat_contigs.fasta_500_metabat_genomes.464.fa</t>
  </si>
  <si>
    <t>1036611.gt1kb.fna</t>
  </si>
  <si>
    <t>1_Opera_unpolished_cat_contigs.fasta_670_concoct_genomes.89.fasta</t>
  </si>
  <si>
    <t>1220_R_run172_run176.final.scaffolds.gt1kb.fna</t>
  </si>
  <si>
    <t>1_Opera_unpolished_cat_contigs.fasta_0.7_maxbin2_genomes.48.fasta</t>
  </si>
  <si>
    <t>1049041.gt1kb.fna</t>
  </si>
  <si>
    <t>1_Opera_unpolished_cat_contigs.fasta_0.7_maxbin2_genomes.57.fasta</t>
  </si>
  <si>
    <t>1036572.gt1kb.fna</t>
  </si>
  <si>
    <t>1_Opera_unpolished_cat_contigs.fasta_570_concoct_genomes.34.fasta</t>
  </si>
  <si>
    <t>1048957.gt1kb.fna</t>
  </si>
  <si>
    <t>1_Opera_unpolished_cat_contigs.fasta_570_concoct_genomes.77.fasta</t>
  </si>
  <si>
    <t>1049065.gt1kb.fna</t>
  </si>
  <si>
    <t>1_Opera_unpolished_cat_contigs.fasta_570_concoct_genomes.68.fasta</t>
  </si>
  <si>
    <t>1287_CC_run192_run197.final.scaffolds.gt1kb.fna</t>
  </si>
  <si>
    <t>1_Opera_unpolished_cat_contigs.fasta_200_metabat_genomes.319.fa</t>
  </si>
  <si>
    <t>1048906.gt1kb.fna</t>
  </si>
  <si>
    <t>1_Opera_unpolished_cat_contigs.fasta_670_concoct_genomes.26.fasta</t>
  </si>
  <si>
    <t>1220_CC_run172_run176_run188.final.scaffolds.gt1kb.fna</t>
  </si>
  <si>
    <t>1_Opera_unpolished_cat_contigs.fasta_0.3_maxbin2_genomes.185.fasta</t>
  </si>
  <si>
    <t>1053010.gt1kb.fna</t>
  </si>
  <si>
    <t>1_Opera_unpolished_cat_contigs.fasta_0.3_maxbin2_genomes.315.fasta</t>
  </si>
  <si>
    <t>1048882.gt1kb.fna</t>
  </si>
  <si>
    <t>1_Opera_unpolished_cat_contigs.fasta_0.5_maxbin2_genomes.83.fasta</t>
  </si>
  <si>
    <t>1030788.gt1kb.fna</t>
  </si>
  <si>
    <t>1_Opera_unpolished_cat_contigs.fasta_300_metabat_genomes.112.fa</t>
  </si>
  <si>
    <t>1287_BR_run192.final.scaffolds.gt1kb.fna</t>
  </si>
  <si>
    <t>1_Opera_unpolished_cat_contigs.fasta_0.7_maxbin2_genomes.174.fasta</t>
  </si>
  <si>
    <t>1048768.gt1kb.fna</t>
  </si>
  <si>
    <t>1_Opera_unpolished_cat_contigs.fasta_200_metabat_genomes.40.fa</t>
  </si>
  <si>
    <t>1285_U_run188.final.scaffolds.gt1kb.fna</t>
  </si>
  <si>
    <t>1_Opera_unpolished_cat_contigs.fasta_0.3_maxbin2_genomes.247.fasta</t>
  </si>
  <si>
    <t>evo_1036569.031.fna</t>
  </si>
  <si>
    <t>1_Opera_unpolished_cat_contigs.fasta_670_concoct_genomes.163.fasta</t>
  </si>
  <si>
    <t>1035972.gt1kb.fna</t>
  </si>
  <si>
    <t>1_Opera_unpolished_cat_contigs.fasta_540_concoct_genomes.9.fasta</t>
  </si>
  <si>
    <t>1030818.gt1kb.fna</t>
  </si>
  <si>
    <t>1_Opera_unpolished_cat_contigs.fasta_200_metabat_genomes.86.fa</t>
  </si>
  <si>
    <t>1220_AC_run172_run176_run188.final.scaffolds.gt1kb.fna</t>
  </si>
  <si>
    <t>1_Opera_unpolished_cat_contigs.fasta_670_concoct_genomes.47.fasta</t>
  </si>
  <si>
    <t>1220_G_run172.final.scaffolds.gt1kb.fna</t>
  </si>
  <si>
    <t>1_Opera_unpolished_cat_contigs.fasta_300_metabat_genomes.56.fa</t>
  </si>
  <si>
    <t>1139_P_run158_run162.final.scaffolds.gt1kb.fna</t>
  </si>
  <si>
    <t>1_Opera_unpolished_cat_contigs.fasta_200_metabat_genomes.165.fa</t>
  </si>
  <si>
    <t>1021_W_run134.final.scaffolds.gt1kb.fna</t>
  </si>
  <si>
    <t>1_Opera_unpolished_cat_contigs.fasta_200_metabat_genomes.305.fa</t>
  </si>
  <si>
    <t>1285_BS_run189_run193.final.scaffolds.gt1kb.fna</t>
  </si>
  <si>
    <t>1_Opera_unpolished_cat_contigs.fasta_0.7_maxbin2_genomes.223.fasta</t>
  </si>
  <si>
    <t>1286_C_run191_run197.final.scaffolds.gt1kb.fna</t>
  </si>
  <si>
    <t>1_Opera_unpolished_cat_contigs.fasta_200_metabat_genomes.103.fa</t>
  </si>
  <si>
    <t>1285_F_run188.final.scaffolds.gt1kb.fna</t>
  </si>
  <si>
    <t>1_Opera_unpolished_cat_contigs.fasta_0.3_maxbin2_genomes.235.fasta</t>
  </si>
  <si>
    <t>1220_C_run172_run176.final.scaffolds.gt1kb.fna</t>
  </si>
  <si>
    <t>1_Opera_unpolished_cat_contigs.fasta_300_metabat_genomes.221.fa</t>
  </si>
  <si>
    <t>1139_BS_run158_run162.final.scaffolds.gt1kb.fna</t>
  </si>
  <si>
    <t>1_Opera_unpolished_cat_contigs.fasta_200_metabat_genomes.128.fa</t>
  </si>
  <si>
    <t>1285_AE_run188.final.scaffolds.gt1kb.fna</t>
  </si>
  <si>
    <t>1_Opera_unpolished_cat_contigs.fasta_0.7_maxbin2_genomes.288.fasta</t>
  </si>
  <si>
    <t>evo_1052962.028.fna</t>
  </si>
  <si>
    <t>1_Opera_unpolished_cat_contigs.fasta_200_metabat_genomes.540.fa</t>
  </si>
  <si>
    <t>1286_AU_run191_run197.final.scaffolds.gt1kb.fna</t>
  </si>
  <si>
    <t>1_Opera_unpolished_cat_contigs.fasta_300_metabat_genomes.363.fa</t>
  </si>
  <si>
    <t>1048918.gt1kb.fna</t>
  </si>
  <si>
    <t>1_Opera_unpolished_cat_contigs.fasta_300_metabat_genomes.200.fa</t>
  </si>
  <si>
    <t>1285_Y_run188.final.scaffolds.gt1kb.fna</t>
  </si>
  <si>
    <t>1_Opera_unpolished_cat_contigs.fasta_300_metabat_genomes.279.fa</t>
  </si>
  <si>
    <t>1021_L_run134.final.scaffolds.gt1kb.fna</t>
  </si>
  <si>
    <t>1_Opera_unpolished_cat_contigs.fasta_300_metabat_genomes.47.fa</t>
  </si>
  <si>
    <t>1286_A_run191.final.scaffolds.gt1kb.fna</t>
  </si>
  <si>
    <t>1_Opera_unpolished_cat_contigs.fasta_300_metabat_genomes.434.fa</t>
  </si>
  <si>
    <t>1048876.gt1kb.fna</t>
  </si>
  <si>
    <t>1_Opera_unpolished_cat_contigs.fasta_0.5_maxbin2_genomes.237.fasta</t>
  </si>
  <si>
    <t>1048903.gt1kb.fna</t>
  </si>
  <si>
    <t>1_Opera_unpolished_cat_contigs.fasta_640_concoct_genomes.43.fasta</t>
  </si>
  <si>
    <t>1220_BA_run172_run176_run188.final.scaffolds.gt1kb.fna</t>
  </si>
  <si>
    <t>1_Opera_unpolished_cat_contigs.fasta_500_metabat_genomes.72.fa</t>
  </si>
  <si>
    <t>1021_BD_run134.final.scaffolds.gt1kb.fna</t>
  </si>
  <si>
    <t>1_Opera_unpolished_cat_contigs.fasta_400_metabat_genomes.169.fa</t>
  </si>
  <si>
    <t>1139_BV_run158_run162.final.scaffolds.gt1kb.fna</t>
  </si>
  <si>
    <t>1_Opera_unpolished_cat_contigs.fasta_300_metabat_genomes.58.fa</t>
  </si>
  <si>
    <t>evo_1036686.021.fna</t>
  </si>
  <si>
    <t>1_Opera_unpolished_cat_contigs.fasta_0.3_maxbin2_genomes.340.fasta</t>
  </si>
  <si>
    <t>1053016.gt1kb.fna</t>
  </si>
  <si>
    <t>1_Opera_unpolished_cat_contigs.fasta_0.3_maxbin2_genomes.278.fasta</t>
  </si>
  <si>
    <t>1049068.gt1kb.fna</t>
  </si>
  <si>
    <t>1_Opera_unpolished_cat_contigs.fasta_540_concoct_genomes.46.fasta</t>
  </si>
  <si>
    <t>1139_F_run158_run162.final.scaffolds.gt1kb.fna</t>
  </si>
  <si>
    <t>1_Opera_unpolished_cat_contigs.fasta_500_metabat_genomes.60.fa</t>
  </si>
  <si>
    <t>1036686.gt1kb.fna</t>
  </si>
  <si>
    <t>1_Opera_unpolished_cat_contigs.fasta_200_metabat_genomes.372.fa</t>
  </si>
  <si>
    <t>1285_AH_run188.final.scaffolds.gt1kb.fna</t>
  </si>
  <si>
    <t>1_Opera_unpolished_cat_contigs.fasta_400_metabat_genomes.66.fa</t>
  </si>
  <si>
    <t>evo_1030719.021.fna</t>
  </si>
  <si>
    <t>1_Opera_unpolished_cat_contigs.fasta_640_concoct_genomes.154.fasta</t>
  </si>
  <si>
    <t>1021_N_run134.final.scaffolds.gt1kb.fna</t>
  </si>
  <si>
    <t>1_Opera_unpolished_cat_contigs.fasta_300_metabat_genomes.97.fa</t>
  </si>
  <si>
    <t>1035897.gt1kb.fna</t>
  </si>
  <si>
    <t>1_Opera_unpolished_cat_contigs.fasta_570_concoct_genomes.18.fasta</t>
  </si>
  <si>
    <t>1220_CD_run172_run176_run188.final.scaffolds.gt1kb.fna</t>
  </si>
  <si>
    <t>1_Opera_unpolished_cat_contigs.fasta_500_metabat_genomes.168.fa</t>
  </si>
  <si>
    <t>1220_AK_run172_run176.final.scaffolds.gt1kb.fna</t>
  </si>
  <si>
    <t>1_Opera_unpolished_cat_contigs.fasta_400_metabat_genomes.36.fa</t>
  </si>
  <si>
    <t>1286_AM_run191.final.scaffolds.gt1kb.fna</t>
  </si>
  <si>
    <t>1_Opera_unpolished_cat_contigs.fasta_200_metabat_genomes.88.fa</t>
  </si>
  <si>
    <t>1287_BV_run192.final.scaffolds.gt1kb.fna</t>
  </si>
  <si>
    <t>1_Opera_unpolished_cat_contigs.fasta_300_metabat_genomes.118.fa</t>
  </si>
  <si>
    <t>1048657.gt1kb.fna</t>
  </si>
  <si>
    <t>1_Opera_unpolished_cat_contigs.fasta_0.9_maxbin2_genomes.14.fasta</t>
  </si>
  <si>
    <t>1365_E_run201.final.scaffolds.gt1kb.fna</t>
  </si>
  <si>
    <t>1_Opera_unpolished_cat_contigs.fasta_0.3_maxbin2_genomes.112.fasta</t>
  </si>
  <si>
    <t>1036689.gt1kb.fna</t>
  </si>
  <si>
    <t>1_Opera_unpolished_cat_contigs.fasta_200_metabat_genomes.50.fa</t>
  </si>
  <si>
    <t>1048912.gt1kb.fna</t>
  </si>
  <si>
    <t>1_Opera_unpolished_cat_contigs.fasta_400_metabat_genomes.81.fa</t>
  </si>
  <si>
    <t>evo_1036662.017.fna</t>
  </si>
  <si>
    <t>1_Opera_unpolished_cat_contigs.fasta_0.9_maxbin2_genomes.220.fasta</t>
  </si>
  <si>
    <t>1365_H_run201.final.scaffolds.gt1kb.fna</t>
  </si>
  <si>
    <t>1_Opera_unpolished_cat_contigs.fasta_0.3_maxbin2_genomes.66.fasta</t>
  </si>
  <si>
    <t>1030830.gt1kb.fna</t>
  </si>
  <si>
    <t>1_Opera_unpolished_cat_contigs.fasta_200_metabat_genomes.18.fa</t>
  </si>
  <si>
    <t>1030890.gt1kb.fna</t>
  </si>
  <si>
    <t>1_Opera_unpolished_cat_contigs.fasta_500_metabat_genomes.14.fa</t>
  </si>
  <si>
    <t>1036776.gt1kb.fna</t>
  </si>
  <si>
    <t>1_Opera_unpolished_cat_contigs.fasta_300_metabat_genomes.25.fa</t>
  </si>
  <si>
    <t>1052983.gt1kb.fna</t>
  </si>
  <si>
    <t>1_Opera_unpolished_cat_contigs.fasta_500_metabat_genomes.490.fa</t>
  </si>
  <si>
    <t>1048930.gt1kb.fna</t>
  </si>
  <si>
    <t>1_Opera_unpolished_cat_contigs.fasta_500_metabat_genomes.20.fa</t>
  </si>
  <si>
    <t>1021_F_run134.final.scaffolds.gt1kb.fna</t>
  </si>
  <si>
    <t>1_Opera_unpolished_cat_contigs.fasta_300_metabat_genomes.156.fa</t>
  </si>
  <si>
    <t>1021_AG_run134.final.scaffolds.gt1kb.fna</t>
  </si>
  <si>
    <t>1_Opera_unpolished_cat_contigs.fasta_0.3_maxbin2_genomes.86.fasta</t>
  </si>
  <si>
    <t>1285_O_run188.final.scaffolds.gt1kb.fna</t>
  </si>
  <si>
    <t>1_Opera_unpolished_cat_contigs.fasta_200_metabat_genomes.116.fa</t>
  </si>
  <si>
    <t>1285_BU_run189_run193.final.scaffolds.gt1kb.fna</t>
  </si>
  <si>
    <t>1_Opera_unpolished_cat_contigs.fasta_400_metabat_genomes.2.fa</t>
  </si>
  <si>
    <t>1285_BQ_run189.final.scaffolds.gt1kb.fna</t>
  </si>
  <si>
    <t>1_Opera_unpolished_cat_contigs.fasta_200_metabat_genomes.39.fa</t>
  </si>
  <si>
    <t>1220_BW_run172_run176.final.scaffolds.gt1kb.fna</t>
  </si>
  <si>
    <t>1_Opera_unpolished_cat_contigs.fasta_200_metabat_genomes.135.fa</t>
  </si>
  <si>
    <t>1220_BC_run172_run176_run188.final.scaffolds.gt1kb.fna</t>
  </si>
  <si>
    <t>1_Opera_unpolished_cat_contigs.fasta_540_concoct_genomes.43.fasta</t>
  </si>
  <si>
    <t>evo_1048969.002.fna</t>
  </si>
  <si>
    <t>1_Opera_unpolished_cat_contigs.fasta_500_metabat_genomes.249.fa</t>
  </si>
  <si>
    <t>1139_CC_run158_run162.final.scaffolds.gt1kb.fna</t>
  </si>
  <si>
    <t>1_Opera_unpolished_cat_contigs.fasta_500_metabat_genomes.32.fa</t>
  </si>
  <si>
    <t>1287_AA_run192_run197.final.scaffolds.gt1kb.fna</t>
  </si>
  <si>
    <t>1_Opera_unpolished_cat_contigs.fasta_500_metabat_genomes.29.fa</t>
  </si>
  <si>
    <t>1030956.gt1kb.fna</t>
  </si>
  <si>
    <t>1_Opera_unpolished_cat_contigs.fasta_0.5_maxbin2_genomes.16.fasta</t>
  </si>
  <si>
    <t>1287_BU_run192.final.scaffolds.gt1kb.fna</t>
  </si>
  <si>
    <t>1_Opera_unpolished_cat_contigs.fasta_0.3_maxbin2_genomes.60.fasta</t>
  </si>
  <si>
    <t>1286_E_run191.final.scaffolds.gt1kb.fna</t>
  </si>
  <si>
    <t>1_Opera_unpolished_cat_contigs.fasta_200_metabat_genomes.388.fa</t>
  </si>
  <si>
    <t>1285_CM_run189.final.scaffolds.gt1kb.fna</t>
  </si>
  <si>
    <t>1_Opera_unpolished_cat_contigs.fasta_0.3_maxbin2_genomes.33.fasta</t>
  </si>
  <si>
    <t>1139_BQ_run158_run162.final.scaffolds.gt1kb.fna</t>
  </si>
  <si>
    <t>1_Opera_unpolished_cat_contigs.fasta_670_concoct_genomes.54.fasta</t>
  </si>
  <si>
    <t>1139_S_run158_run162.final.scaffolds.gt1kb.fna</t>
  </si>
  <si>
    <t>1_Opera_unpolished_cat_contigs.fasta_0.3_maxbin2_genomes.47.fasta</t>
  </si>
  <si>
    <t>1285_AF_run188.final.scaffolds.gt1kb.fna</t>
  </si>
  <si>
    <t>1_Opera_unpolished_cat_contigs.fasta_640_concoct_genomes.2.fasta</t>
  </si>
  <si>
    <t>1287_B_run192.final.scaffolds.gt1kb.fna</t>
  </si>
  <si>
    <t>1_Opera_unpolished_cat_contigs.fasta_0.3_maxbin2_genomes.25.fasta</t>
  </si>
  <si>
    <t>1053007.gt1kb.fna</t>
  </si>
  <si>
    <t>1_Opera_unpolished_cat_contigs.fasta_0.3_maxbin2_genomes.9.fasta</t>
  </si>
  <si>
    <t>1220_AU_run172_run176_run188.final.scaffolds.gt1kb.fna</t>
  </si>
  <si>
    <t>1_Opera_unpolished_cat_contigs.fasta_200_metabat_genomes.272.fa</t>
  </si>
  <si>
    <t>1286_CB_run191_run197.final.scaffolds.gt1kb.fna</t>
  </si>
  <si>
    <t>1_Opera_unpolished_cat_contigs.fasta_300_metabat_genomes.205.fa</t>
  </si>
  <si>
    <t>1285_AO_run189_run193.final.scaffolds.gt1kb.fna</t>
  </si>
  <si>
    <t>1_Opera_unpolished_cat_contigs.fasta_300_metabat_genomes.109.fa</t>
  </si>
  <si>
    <t>1287_CK_run192_run197.final.scaffolds.gt1kb.fna</t>
  </si>
  <si>
    <t>1_Opera_unpolished_cat_contigs.fasta_500_metabat_genomes.19.fa</t>
  </si>
  <si>
    <t>1287_BZ_run192_run197.final.scaffolds.gt1kb.fna</t>
  </si>
  <si>
    <t>1_Opera_unpolished_cat_contigs.fasta_0.3_maxbin2_genomes.18.fasta</t>
  </si>
  <si>
    <t>1286_CC_run191.final.scaffolds.gt1kb.fna</t>
  </si>
  <si>
    <t>1_Opera_unpolished_cat_contigs.fasta_200_metabat_genomes.12.fa</t>
  </si>
  <si>
    <t>1139_AX_run158_run162.final.scaffolds.gt1kb.fna</t>
  </si>
  <si>
    <t>1_Opera_unpolished_cat_contigs.fasta_0.7_maxbin2_genomes.66.fasta</t>
  </si>
  <si>
    <t>1287_CM_run206.final.scaffolds.gt1kb.fna</t>
  </si>
  <si>
    <t>1_Opera_unpolished_cat_contigs.fasta_300_metabat_genomes.100.fa</t>
  </si>
  <si>
    <t>1286_AQ_run191_run197.final.scaffolds.gt1kb.fna</t>
  </si>
  <si>
    <t>1_Opera_unpolished_cat_contigs.fasta_200_metabat_genomes.17.fa</t>
  </si>
  <si>
    <t>1285_BY_run189.final.scaffolds.gt1kb.fna</t>
  </si>
  <si>
    <t>1_Opera_unpolished_cat_contigs.fasta_500_metabat_genomes.26.fa</t>
  </si>
  <si>
    <t>1139_CD_run158_run162.final.scaffolds.gt1kb.fna</t>
  </si>
  <si>
    <t>1_Opera_unpolished_cat_contigs.fasta_200_metabat_genomes.150.fa</t>
  </si>
  <si>
    <t>1285_AR_run189.final.scaffolds.gt1kb.fna</t>
  </si>
  <si>
    <t>1_Opera_unpolished_cat_contigs.fasta_200_metabat_genomes.271.fa</t>
  </si>
  <si>
    <t>bin325_mag_polished.fa</t>
  </si>
  <si>
    <t>Refined</t>
  </si>
  <si>
    <t>bin57_mag_polished.fa</t>
  </si>
  <si>
    <t>bin294_mag_polished.fa</t>
  </si>
  <si>
    <t>bin42_mag_polished.fa</t>
  </si>
  <si>
    <t>bin102_mag_polished.fa</t>
  </si>
  <si>
    <t>bin205_mag_polished.fa</t>
  </si>
  <si>
    <t>bin139_mag_polished.fa</t>
  </si>
  <si>
    <t>bin358_mag_polished.fa</t>
  </si>
  <si>
    <t>bin338_mag_polished.fa</t>
  </si>
  <si>
    <t>bin179_mag_polished.fa</t>
  </si>
  <si>
    <t>bin50_mag_polished.fa</t>
  </si>
  <si>
    <t>bin276_mag_polished.fa</t>
  </si>
  <si>
    <t>bin286_mag_polished.fa</t>
  </si>
  <si>
    <t>bin288_mag_polished.fa</t>
  </si>
  <si>
    <t>bin210_mag_polished.fa</t>
  </si>
  <si>
    <t>bin19_mag_polished.fa</t>
  </si>
  <si>
    <t>bin207_mag_polished.fa</t>
  </si>
  <si>
    <t>bin214_mag_polished.fa</t>
  </si>
  <si>
    <t>bin156_mag_polished.fa</t>
  </si>
  <si>
    <t>bin21_mag_polished.fa</t>
  </si>
  <si>
    <t>bin130_mag_polished.fa</t>
  </si>
  <si>
    <t>bin120_mag_polished.fa</t>
  </si>
  <si>
    <t>bin353_mag_polished.fa</t>
  </si>
  <si>
    <t>bin88_mag_polished.fa</t>
  </si>
  <si>
    <t>bin95_mag_polished.fa</t>
  </si>
  <si>
    <t>bin85_mag_polished.fa</t>
  </si>
  <si>
    <t>bin40_mag_polished.fa</t>
  </si>
  <si>
    <t>bin186_mag_polished.fa</t>
  </si>
  <si>
    <t>bin117_mag_polished.fa</t>
  </si>
  <si>
    <t>bin245_mag_polished.fa</t>
  </si>
  <si>
    <t>bin212_mag_polished.fa</t>
  </si>
  <si>
    <t>bin263_mag_polished.fa</t>
  </si>
  <si>
    <t>bin206_mag_polished.fa</t>
  </si>
  <si>
    <t>bin390_mag_polished.fa</t>
  </si>
  <si>
    <t>bin151_mag_polished.fa</t>
  </si>
  <si>
    <t>bin200_mag_polished.fa</t>
  </si>
  <si>
    <t>bin196_mag_polished.fa</t>
  </si>
  <si>
    <t>bin51_mag_polished.fa</t>
  </si>
  <si>
    <t>bin128_mag_polished.fa</t>
  </si>
  <si>
    <t>bin123_mag_polished.fa</t>
  </si>
  <si>
    <t>bin364_mag_polished.fa</t>
  </si>
  <si>
    <t>bin184_mag_polished.fa</t>
  </si>
  <si>
    <t>bin170_mag_polished.fa</t>
  </si>
  <si>
    <t>bin230_mag_polished.fa</t>
  </si>
  <si>
    <t>1139_AZ_run158_run162.final.scaffolds.gt1kb.fna</t>
  </si>
  <si>
    <t>bin347_mag_polished.fa</t>
  </si>
  <si>
    <t>bin113_mag_polished.fa</t>
  </si>
  <si>
    <t>bin224_mag_polished.fa</t>
  </si>
  <si>
    <t>bin354_mag_polished.fa</t>
  </si>
  <si>
    <t>bin300_mag_polished.fa</t>
  </si>
  <si>
    <t>bin355_mag_polished.fa</t>
  </si>
  <si>
    <t>bin299_mag_polished.fa</t>
  </si>
  <si>
    <t>bin298_mag_polished.fa</t>
  </si>
  <si>
    <t>bin90_mag_polished.fa</t>
  </si>
  <si>
    <t>bin381_mag_polished.fa</t>
  </si>
  <si>
    <t>bin105_mag_polished.fa</t>
  </si>
  <si>
    <t>bin394_mag_polished.fa</t>
  </si>
  <si>
    <t>bin292_mag_polished.fa</t>
  </si>
  <si>
    <t>bin163_mag_polished.fa</t>
  </si>
  <si>
    <t>bin247_mag_polished.fa</t>
  </si>
  <si>
    <t>bin173_mag_polished.fa</t>
  </si>
  <si>
    <t>1287_CD_run192_run197.final.scaffolds.gt1kb.fna</t>
  </si>
  <si>
    <t>bin45_mag_polished.fa</t>
  </si>
  <si>
    <t>bin134_mag_polished.fa</t>
  </si>
  <si>
    <t>bin28_mag_polished.fa</t>
  </si>
  <si>
    <t>1365_O_run201.final.scaffolds.gt1kb.fna</t>
  </si>
  <si>
    <t>bin65_mag_polished.fa</t>
  </si>
  <si>
    <t>bin225_mag_polished.fa</t>
  </si>
  <si>
    <t>bin259_mag_polished.fa</t>
  </si>
  <si>
    <t>bin106_mag_polished.fa</t>
  </si>
  <si>
    <t>bin147_mag_polished.fa</t>
  </si>
  <si>
    <t>bin257_mag_polished.fa</t>
  </si>
  <si>
    <t>bin34_mag_polished.fa</t>
  </si>
  <si>
    <t>bin351_mag_polished.fa</t>
  </si>
  <si>
    <t>bin122_mag_polished.fa</t>
  </si>
  <si>
    <t>bin306_mag_polished.fa</t>
  </si>
  <si>
    <t>bin194_mag_polished.fa</t>
  </si>
  <si>
    <t>bin220_mag_polished.fa</t>
  </si>
  <si>
    <t>bin236_mag_polished.fa</t>
  </si>
  <si>
    <t>bin10_mag_polished.fa</t>
  </si>
  <si>
    <t>bin8_mag_polished.fa</t>
  </si>
  <si>
    <t>bin66_mag_polished.fa</t>
  </si>
  <si>
    <t>bin218_mag_polished.fa</t>
  </si>
  <si>
    <t>bin273_mag_polished.fa</t>
  </si>
  <si>
    <t>1286_BG_run191_run197.final.scaffolds.gt1kb.fna</t>
  </si>
  <si>
    <t>bin23_mag_polished.fa</t>
  </si>
  <si>
    <t>bin25_mag_polished.fa</t>
  </si>
  <si>
    <t>bin172_mag_polished.fa</t>
  </si>
  <si>
    <t>bin233_mag_polished.fa</t>
  </si>
  <si>
    <t>bin302_mag_polished.fa</t>
  </si>
  <si>
    <t>bin356_mag_polished.fa</t>
  </si>
  <si>
    <t>bin180_mag_polished.fa</t>
  </si>
  <si>
    <t>bin52_mag_polished.fa</t>
  </si>
  <si>
    <t>bin203_mag_polished.fa</t>
  </si>
  <si>
    <t>bin378_mag_polished.fa</t>
  </si>
  <si>
    <t>bin239_mag_polished.fa</t>
  </si>
  <si>
    <t>bin167_mag_polished.fa</t>
  </si>
  <si>
    <t>bin309_mag_polished.fa</t>
  </si>
  <si>
    <t>bin136_mag_polished.fa</t>
  </si>
  <si>
    <t>bin64_mag_polished.fa</t>
  </si>
  <si>
    <t>bin166_mag_polished.fa</t>
  </si>
  <si>
    <t>bin74_mag_polished.fa</t>
  </si>
  <si>
    <t>bin266_mag_polished.fa</t>
  </si>
  <si>
    <t>1220_CH_run172_run176.final.scaffolds.gt1kb.fna</t>
  </si>
  <si>
    <t>bin7_mag_polished.fa</t>
  </si>
  <si>
    <t>bin84_mag_polished.fa</t>
  </si>
  <si>
    <t>bin103_mag_polished.fa</t>
  </si>
  <si>
    <t>bin291_mag_polished.fa</t>
  </si>
  <si>
    <t>bin213_mag_polished.fa</t>
  </si>
  <si>
    <t>bin152_mag_polished.fa</t>
  </si>
  <si>
    <t>bin69_mag_polished.fa</t>
  </si>
  <si>
    <t>bin352_mag_polished.fa</t>
  </si>
  <si>
    <t>bin13.fa</t>
  </si>
  <si>
    <t>bin168_mag_polished.fa</t>
  </si>
  <si>
    <t>bin94_mag_polished.fa</t>
  </si>
  <si>
    <t>bin264_mag_polished.fa</t>
  </si>
  <si>
    <t>bin371_mag_polished.fa</t>
  </si>
  <si>
    <t>bin161_mag_polished.fa</t>
  </si>
  <si>
    <t>bin135_mag_polished.fa</t>
  </si>
  <si>
    <t>bin97_mag_polished.fa</t>
  </si>
  <si>
    <t>bin3_mag_polished.fa</t>
  </si>
  <si>
    <t>bin44_mag_polished.fa</t>
  </si>
  <si>
    <t>bin211_mag_polished.fa</t>
  </si>
  <si>
    <t>bin188_mag_polished.fa</t>
  </si>
  <si>
    <t>bin303_mag_polished.fa</t>
  </si>
  <si>
    <t>bin208_mag_polished.fa</t>
  </si>
  <si>
    <t>bin164_mag_polished.fa</t>
  </si>
  <si>
    <t>bin132_mag_polished.fa</t>
  </si>
  <si>
    <t>bin14_mag_polished.fa</t>
  </si>
  <si>
    <t>bin201_mag_polished.fa</t>
  </si>
  <si>
    <t>bin359_mag_polished.fa</t>
  </si>
  <si>
    <t>bin197_mag_polished.fa</t>
  </si>
  <si>
    <t>bin340_mag_polished.fa</t>
  </si>
  <si>
    <t>bin350_mag_polished.fa</t>
  </si>
  <si>
    <t>bin178_mag_polished.fa</t>
  </si>
  <si>
    <t>bin46_mag_polished.fa</t>
  </si>
  <si>
    <t>bin321_mag_polished.fa</t>
  </si>
  <si>
    <t>bin269_mag_polished.fa</t>
  </si>
  <si>
    <t>bin30_mag_polished.fa</t>
  </si>
  <si>
    <t>bin18_mag_polished.fa</t>
  </si>
  <si>
    <t>bin271_mag_polished.fa</t>
  </si>
  <si>
    <t>bin308_mag_polished.fa</t>
  </si>
  <si>
    <t>bin310_mag_polished.fa</t>
  </si>
  <si>
    <t>bin228_mag_polished.fa</t>
  </si>
  <si>
    <t>bin251_mag_polished.fa</t>
  </si>
  <si>
    <t>bin93_mag_polished.fa</t>
  </si>
  <si>
    <t>bin162_mag_polished.fa</t>
  </si>
  <si>
    <t>bin4_mag_polished.fa</t>
  </si>
  <si>
    <t>bin49_mag_polished.fa</t>
  </si>
  <si>
    <t>bin281_mag_polished.fa</t>
  </si>
  <si>
    <t>bin116_mag_polished.fa</t>
  </si>
  <si>
    <t>bin109_mag_polished.fa</t>
  </si>
  <si>
    <t>1220_BM_run172_run176.final.scaffolds.gt1kb.fna</t>
  </si>
  <si>
    <t>bin182_mag_polished.fa</t>
  </si>
  <si>
    <t>bin68_mag_polished.fa</t>
  </si>
  <si>
    <t>bin67_mag_polished.fa</t>
  </si>
  <si>
    <t>bin324_mag_polished.fa</t>
  </si>
  <si>
    <t>bin27_mag_polished.fa</t>
  </si>
  <si>
    <t>bin82_mag_polished.fa</t>
  </si>
  <si>
    <t>bin133_mag_polished.fa</t>
  </si>
  <si>
    <t>bin160_mag_polished.fa</t>
  </si>
  <si>
    <t>bin284_mag_polished.fa</t>
  </si>
  <si>
    <t>bin366_mag_polished.fa</t>
  </si>
  <si>
    <t>bin227_mag_polished.fa</t>
  </si>
  <si>
    <t>bin6_mag_polished.fa</t>
  </si>
  <si>
    <t>bin387_mag_polished.fa</t>
  </si>
  <si>
    <t>bin346_mag_polished.fa</t>
  </si>
  <si>
    <t>bin125_mag_polished.fa</t>
  </si>
  <si>
    <t>1139_BW_run158_run162.final.scaffolds.gt1kb.fna</t>
  </si>
  <si>
    <t>bin229_mag_polished.fa</t>
  </si>
  <si>
    <t>bin383_mag_polished.fa</t>
  </si>
  <si>
    <t>bin232_mag_polished.fa</t>
  </si>
  <si>
    <t>bin311_mag_polished.fa</t>
  </si>
  <si>
    <t>bin217_mag_polished.fa</t>
  </si>
  <si>
    <t>bin154_mag_polished.fa</t>
  </si>
  <si>
    <t>bin33_mag_polished.fa</t>
  </si>
  <si>
    <t>bin398_mag_polished.fa</t>
  </si>
  <si>
    <t>bin192_mag_polished.fa</t>
  </si>
  <si>
    <t>bin111_mag_polished.fa</t>
  </si>
  <si>
    <t>bin73_mag_polished.fa</t>
  </si>
  <si>
    <t>bin174_mag_polished.fa</t>
  </si>
  <si>
    <t>bin316_mag_polished.fa</t>
  </si>
  <si>
    <t>bin262_mag_polished.fa</t>
  </si>
  <si>
    <t>bin199_mag_polished.fa</t>
  </si>
  <si>
    <t>bin26_mag_polished.fa</t>
  </si>
  <si>
    <t>bin110_mag_polished.fa</t>
  </si>
  <si>
    <t>bin282_mag_polished.fa</t>
  </si>
  <si>
    <t>bin60_mag_polished.fa</t>
  </si>
  <si>
    <t>bin304_mag_polished.fa</t>
  </si>
  <si>
    <t>1220_BL_run172_run176.final.scaffolds.gt1kb.fna</t>
  </si>
  <si>
    <t>bin365_mag_polished.fa</t>
  </si>
  <si>
    <t>bin384_mag_polished.fa</t>
  </si>
  <si>
    <t>bin345_mag_polished.fa</t>
  </si>
  <si>
    <t>bin119_mag_polished.fa</t>
  </si>
  <si>
    <t>bin16_mag_polished.fa</t>
  </si>
  <si>
    <t>bin397_mag_polished.fa</t>
  </si>
  <si>
    <t>bin54_mag_polished.fa</t>
  </si>
  <si>
    <t>bin157_mag_polished.fa</t>
  </si>
  <si>
    <t>bin277_mag_polished.fa</t>
  </si>
  <si>
    <t>bin58_mag_polished.fa</t>
  </si>
  <si>
    <t>bin107_mag_polished.fa</t>
  </si>
  <si>
    <t>1285_CL_run189.final.scaffolds.gt1kb.fna</t>
  </si>
  <si>
    <t>bin216_mag_polished.fa</t>
  </si>
  <si>
    <t>bin234_mag_polished.fa</t>
  </si>
  <si>
    <t>bin265_mag_polished.fa</t>
  </si>
  <si>
    <t>bin396_mag_polished.fa</t>
  </si>
  <si>
    <t>bin141_mag_polished.fa</t>
  </si>
  <si>
    <t>bin35_mag_polished.fa</t>
  </si>
  <si>
    <t>bin334_mag_polished.fa</t>
  </si>
  <si>
    <t>bin377_mag_polished.fa</t>
  </si>
  <si>
    <t>bin333_mag_polished.fa</t>
  </si>
  <si>
    <t>bin71_mag_polished.fa</t>
  </si>
  <si>
    <t>bin144_mag_polished.fa</t>
  </si>
  <si>
    <t>bin268_mag_polished.fa</t>
  </si>
  <si>
    <t>bin261_mag_polished.fa</t>
  </si>
  <si>
    <t>bin342_mag_polished.fa</t>
  </si>
  <si>
    <t>bin99_mag_polished.fa</t>
  </si>
  <si>
    <t>bin175_mag_polished.fa</t>
  </si>
  <si>
    <t>bin357_mag_polished.fa</t>
  </si>
  <si>
    <t>bin223_mag_polished.fa</t>
  </si>
  <si>
    <t>bin327_mag_polished.fa</t>
  </si>
  <si>
    <t>bin337_mag_polished.fa</t>
  </si>
  <si>
    <t>bin322_mag_polished.fa</t>
  </si>
  <si>
    <t>bin272_mag_polished.fa</t>
  </si>
  <si>
    <t>bin267_mag_polished.fa</t>
  </si>
  <si>
    <t>bin78_mag_polished.fa</t>
  </si>
  <si>
    <t>bin348_mag_polished.fa</t>
  </si>
  <si>
    <t>bin63_mag_polished.fa</t>
  </si>
  <si>
    <t>bin301_mag_polished.fa</t>
  </si>
  <si>
    <t>bin399_mag_polished.fa</t>
  </si>
  <si>
    <t>bin129_mag_polished.fa</t>
  </si>
  <si>
    <t>bin246_mag_polished.fa</t>
  </si>
  <si>
    <t>bin189_mag_polished.fa</t>
  </si>
  <si>
    <t>bin39_mag_polished.fa</t>
  </si>
  <si>
    <t>bin379_mag_polished.fa</t>
  </si>
  <si>
    <t>bin331_mag_polished.fa</t>
  </si>
  <si>
    <t>bin104_mag_polished.fa</t>
  </si>
  <si>
    <t>bin320_mag_polished.fa</t>
  </si>
  <si>
    <t>bin195_mag_polished.fa</t>
  </si>
  <si>
    <t>bin209_mag_polished.fa</t>
  </si>
  <si>
    <t>bin252_mag_polished.fa</t>
  </si>
  <si>
    <t>bin20_mag_polished.fa</t>
  </si>
  <si>
    <t>bin374_mag_polished.fa</t>
  </si>
  <si>
    <t>bin2_mag_polished.fa</t>
  </si>
  <si>
    <t>1139_BY_run158_run162.final.scaffolds.gt1kb.fna</t>
  </si>
  <si>
    <t>bin177_mag_polished.fa</t>
  </si>
  <si>
    <t>bin138_mag_polished.fa</t>
  </si>
  <si>
    <t>bin55_mag_polished.fa</t>
  </si>
  <si>
    <t>bin341_mag_polished.fa</t>
  </si>
  <si>
    <t>bin382_mag_polished.fa</t>
  </si>
  <si>
    <t>bin153_mag_polished.fa</t>
  </si>
  <si>
    <t>bin326_mag_polished.fa</t>
  </si>
  <si>
    <t>bin373_mag_polished.fa</t>
  </si>
  <si>
    <t>bin305_mag_polished.fa</t>
  </si>
  <si>
    <t>bin171_mag_polished.fa</t>
  </si>
  <si>
    <t>bin278_mag_polished.fa</t>
  </si>
  <si>
    <t>1287_BG_run192_run197.final.scaffolds.gt1kb.fna</t>
  </si>
  <si>
    <t>bin91_mag_polished.fa</t>
  </si>
  <si>
    <t>bin5_mag_polished.fa</t>
  </si>
  <si>
    <t>bin323_mag_polished.fa</t>
  </si>
  <si>
    <t>bin219_mag_polished.fa</t>
  </si>
  <si>
    <t>bin235_mag_polished.fa</t>
  </si>
  <si>
    <t>bin76_mag_polished.fa</t>
  </si>
  <si>
    <t>bin280_mag_polished.fa</t>
  </si>
  <si>
    <t>bin101_mag_polished.fa</t>
  </si>
  <si>
    <t>bin314_mag_polished.fa</t>
  </si>
  <si>
    <t>bin372_mag_polished.fa</t>
  </si>
  <si>
    <t>bin319_mag_polished.fa</t>
  </si>
  <si>
    <t>bin77_mag_polished.fa</t>
  </si>
  <si>
    <t>bin37_mag_polished.fa</t>
  </si>
  <si>
    <t>bin255_mag_polished.fa</t>
  </si>
  <si>
    <t>1287_AE_run192_run197.final.scaffolds.gt1kb.fna</t>
  </si>
  <si>
    <t>bin395_mag_polished.fa</t>
  </si>
  <si>
    <t>bin87_mag_polished.fa</t>
  </si>
  <si>
    <t>bin114_mag_polished.fa</t>
  </si>
  <si>
    <t>bin79_mag_polished.fa</t>
  </si>
  <si>
    <t>bin275_mag_polished.fa</t>
  </si>
  <si>
    <t>bin307_mag_polished.fa</t>
  </si>
  <si>
    <t>bin204_mag_polished.fa</t>
  </si>
  <si>
    <t>bin258_mag_polished.fa</t>
  </si>
  <si>
    <t>bin12_mag_polished.fa</t>
  </si>
  <si>
    <t>1285_T_run188.final.scaffolds.gt1kb.fna</t>
  </si>
  <si>
    <t>bin41_mag_polished.fa</t>
  </si>
  <si>
    <t>1021_BF_run134_run137WDH_run147.final.scaffolds.gt1kb.fna</t>
  </si>
  <si>
    <t>bin159_mag_polished.fa</t>
  </si>
  <si>
    <t>bin38_mag_polished.fa</t>
  </si>
  <si>
    <t>bin249_mag_polished.fa</t>
  </si>
  <si>
    <t>bin61_mag_polished.fa</t>
  </si>
  <si>
    <t>bin202_mag_polished.fa</t>
  </si>
  <si>
    <t>bin22_mag_polished.fa</t>
  </si>
  <si>
    <t>bin339_mag_polished.fa</t>
  </si>
  <si>
    <t>bin392_mag_polished.fa</t>
  </si>
  <si>
    <t>bin376_mag_polished.fa</t>
  </si>
  <si>
    <t>bin391_mag_polished.fa</t>
  </si>
  <si>
    <t>bin332_mag_polished.fa</t>
  </si>
  <si>
    <t>bin126_mag_polished.fa</t>
  </si>
  <si>
    <t>bin115_mag_polished.fa</t>
  </si>
  <si>
    <t>bin70_mag_polished.fa</t>
  </si>
  <si>
    <t>bin121_mag_polished.fa</t>
  </si>
  <si>
    <t>bin244_mag_polished.fa</t>
  </si>
  <si>
    <t>bin367_mag_polished.fa</t>
  </si>
  <si>
    <t>bin108_mag_polished.fa</t>
  </si>
  <si>
    <t>bin98_mag_polished.fa</t>
  </si>
  <si>
    <t>bin215_mag_polished.fa</t>
  </si>
  <si>
    <t>bin158_mag_polished.fa</t>
  </si>
  <si>
    <t>bin317_mag_polished.fa</t>
  </si>
  <si>
    <t>bin31_mag_polished.fa</t>
  </si>
  <si>
    <t>bin15_mag_polished.fa</t>
  </si>
  <si>
    <t>bin53_mag_polished.fa</t>
  </si>
  <si>
    <t>bin388_mag_polished.fa</t>
  </si>
  <si>
    <t>bin231_mag_polished.fa</t>
  </si>
  <si>
    <t>bin256_mag_polished.fa</t>
  </si>
  <si>
    <t>bin375_mag_polished.fa</t>
  </si>
  <si>
    <t>bin370_mag_polished.fa</t>
  </si>
  <si>
    <t>bin363_mag_polished.fa</t>
  </si>
  <si>
    <t>bin295_mag_polished.fa</t>
  </si>
  <si>
    <t>bin318_mag_polished.fa</t>
  </si>
  <si>
    <t>bin289_mag_polished.fa</t>
  </si>
  <si>
    <t>bin150_mag_polished.fa</t>
  </si>
  <si>
    <t>bin312_mag_polished.fa</t>
  </si>
  <si>
    <t>bin146_mag_polished.fa</t>
  </si>
  <si>
    <t>bin148_mag_polished.fa</t>
  </si>
  <si>
    <t>bin142_mag_polished.fa</t>
  </si>
  <si>
    <t>bin386_mag_polished.fa</t>
  </si>
  <si>
    <t>bin336_mag_polished.fa</t>
  </si>
  <si>
    <t>bin124_mag_polished.fa</t>
  </si>
  <si>
    <t>bin131_mag_polished.fa</t>
  </si>
  <si>
    <t>bin243_mag_polished.fa</t>
  </si>
  <si>
    <t>bin155_mag_polished.fa</t>
  </si>
  <si>
    <t>bin297_mag_polished.fa</t>
  </si>
  <si>
    <t>bin56_mag_polished.fa</t>
  </si>
  <si>
    <t>bin313_mag_polished.fa</t>
  </si>
  <si>
    <t>1139_CA_run158_run162.final.scaffolds.gt1kb.fna</t>
  </si>
  <si>
    <t>bin32_mag_polished.fa</t>
  </si>
  <si>
    <t>bin86_mag_polished.fa</t>
  </si>
  <si>
    <t>bin380_mag_polished.fa</t>
  </si>
  <si>
    <t>bin238_mag_polished.fa</t>
  </si>
  <si>
    <t>bin83_mag_polished.fa</t>
  </si>
  <si>
    <t>bin362_mag_polished.fa</t>
  </si>
  <si>
    <t>bin81_mag_polished.fa</t>
  </si>
  <si>
    <t>bin368_mag_polished.fa</t>
  </si>
  <si>
    <t>1286_BN_run191.final.scaffolds.gt1kb.fna</t>
  </si>
  <si>
    <t>bin226_mag_polished.fa</t>
  </si>
  <si>
    <t>bin193_mag_polished.fa</t>
  </si>
  <si>
    <t>bin344_mag_polished.fa</t>
  </si>
  <si>
    <t>bin181_mag_polished.fa</t>
  </si>
  <si>
    <t>1139_R_run158_run162.final.scaffolds.gt1kb.fna</t>
  </si>
  <si>
    <t>bin165_mag_polished.fa</t>
  </si>
  <si>
    <t>bin137_mag_polished.fa</t>
  </si>
  <si>
    <t>bin140_mag_polished.fa</t>
  </si>
  <si>
    <t>bin330_mag_polished.fa</t>
  </si>
  <si>
    <t>bin80_mag_polished.fa</t>
  </si>
  <si>
    <t>bin248_mag_polished.fa</t>
  </si>
  <si>
    <t>bin48_mag_polished.fa</t>
  </si>
  <si>
    <t>bin237_mag_polished.fa</t>
  </si>
  <si>
    <t>bin385_mag_polished.fa</t>
  </si>
  <si>
    <t>bin190_mag_polished.fa</t>
  </si>
  <si>
    <t>bin369_mag_polished.fa</t>
  </si>
  <si>
    <t>bin183_mag_polished.fa</t>
  </si>
  <si>
    <t>bin360_mag_polished.fa</t>
  </si>
  <si>
    <t>bin191_mag_polished.fa</t>
  </si>
  <si>
    <t>bin343_mag_polished.fa</t>
  </si>
  <si>
    <t>1139_BL_run158_run162.final.scaffolds.gt1kb.fna</t>
  </si>
  <si>
    <t>bin187_mag_polished.fa</t>
  </si>
  <si>
    <t>bin287_mag_polished.fa</t>
  </si>
  <si>
    <t>bin24_mag_polished.fa</t>
  </si>
  <si>
    <t>bin198_mag_polished.fa</t>
  </si>
  <si>
    <t>bin240_mag_polished.fa</t>
  </si>
  <si>
    <t>bin254_mag_polished.fa</t>
  </si>
  <si>
    <t>bin328_mag_polished.fa</t>
  </si>
  <si>
    <t>bin169_mag_polished.fa</t>
  </si>
  <si>
    <t>bin393_mag_polished.fa</t>
  </si>
  <si>
    <t>1139_BM_run158_run162.final.scaffolds.gt1kb.fna</t>
  </si>
  <si>
    <t>bin185_mag_polished.fa</t>
  </si>
  <si>
    <t>bin47_mag_polished.fa</t>
  </si>
  <si>
    <t>bin270_mag_polished.fa</t>
  </si>
  <si>
    <t>bin285_mag_polished.fa</t>
  </si>
  <si>
    <t>bin59_mag_polished.fa</t>
  </si>
  <si>
    <t>bin296_mag_polished.fa</t>
  </si>
  <si>
    <t>bin89_mag_polished.fa</t>
  </si>
  <si>
    <t>bin72_mag_polished.fa</t>
  </si>
  <si>
    <t>1220_K_run172_run176.final.scaffolds.gt1kb.fna</t>
  </si>
  <si>
    <t>bin62_mag_polished.fa</t>
  </si>
  <si>
    <t>bin17_mag_polished.fa</t>
  </si>
  <si>
    <t>1285_N_run188.final.scaffolds.gt1kb.fna</t>
  </si>
  <si>
    <t>bin389_mag_polished.fa</t>
  </si>
  <si>
    <t>1139_AK_run158_run162.final.scaffolds.gt1kb.fna</t>
  </si>
  <si>
    <t>bin127_mag_polished.fa</t>
  </si>
  <si>
    <t>bin335_mag_polished.fa</t>
  </si>
  <si>
    <t>bin222_mag_polished.fa</t>
  </si>
  <si>
    <t>bin11_mag_polished.fa</t>
  </si>
  <si>
    <t>bin118_mag_polished.fa</t>
  </si>
  <si>
    <t>bin145_mag_polished.fa</t>
  </si>
  <si>
    <t>bin36_mag_polished.fa</t>
  </si>
  <si>
    <t>1286_AV_run191_run197_run206.final.scaffolds.gt1kb.fna</t>
  </si>
  <si>
    <t>bin1_mag_polished.fa</t>
  </si>
  <si>
    <t>bin274_mag_polished.fa</t>
  </si>
  <si>
    <t>bin9_mag_polished.fa</t>
  </si>
  <si>
    <t>bin221_mag_polished.fa</t>
  </si>
  <si>
    <t>bin29_mag_polished.fa</t>
  </si>
  <si>
    <t>bin241_mag_polished.fa</t>
  </si>
  <si>
    <t>bin283_mag_polished.fa</t>
  </si>
  <si>
    <t>bin250_mag_polished.fa</t>
  </si>
  <si>
    <t>bin112_mag_polished.fa</t>
  </si>
  <si>
    <t>bin143_mag_polished.fa</t>
  </si>
  <si>
    <t>bin149_mag_polished.fa</t>
  </si>
  <si>
    <t>bin75_mag_polished.fa</t>
  </si>
  <si>
    <t>1220_V_run172_run176.final.scaffolds.gt1kb.fna</t>
  </si>
  <si>
    <t>bin290_mag_polished.fa</t>
  </si>
  <si>
    <t>bin242_mag_polished.fa</t>
  </si>
  <si>
    <t>bin176_mag_polished.fa</t>
  </si>
  <si>
    <t>1287_CL_run206.final.scaffolds.gt1kb.fna</t>
  </si>
  <si>
    <t>bin92_mag_polished.fa</t>
  </si>
  <si>
    <t>1220_H_run172_run176.final.scaffolds.gt1kb.fna</t>
  </si>
  <si>
    <t>bin260_mag_polished.fa</t>
  </si>
  <si>
    <t>1220_CI_run172_run176_run188.final.scaffolds.gt1kb.fna</t>
  </si>
  <si>
    <t>bin293_mag_polished.fa</t>
  </si>
  <si>
    <t>bin354_SPAdes_hybrid_re-assembly_contigs.fa</t>
  </si>
  <si>
    <t>Gap Filled</t>
  </si>
  <si>
    <t>bin150_mag_polished.4_re.fa</t>
  </si>
  <si>
    <t>bin264_SPAdes_hybrid_re-assembly_contigs.2_re.fa</t>
  </si>
  <si>
    <t>bin269_mag_polished.4_re.fa</t>
  </si>
  <si>
    <t>bin303_SPAdes_re-assembly_contigs.2_re.fa</t>
  </si>
  <si>
    <t>bin381_SPAdes_hybrid_re-assembly_contigs.fa</t>
  </si>
  <si>
    <t>bin367_SPAdes_re-assembly_contigs.2_re.fa</t>
  </si>
  <si>
    <t>bin195_mag_polished.3_re.fa</t>
  </si>
  <si>
    <t>bin398_SPAdes_hybrid_re-assembly_contigs.fa</t>
  </si>
  <si>
    <t>bin214_SPAdes_hybrid_re-assembly_contigs.2_re.fa</t>
  </si>
  <si>
    <t>bin10_SPAdes_hybrid_re-assembly_contigs.3_re.fa</t>
  </si>
  <si>
    <t>bin250_SPAdes_hybrid_re-assembly_contigs.2_re.fa</t>
  </si>
  <si>
    <t>bin40_SPAdes_re-assembly_contigs.2_re.fa</t>
  </si>
  <si>
    <t>bin9_SPAdes_hybrid_re-assembly_contigs.fa</t>
  </si>
  <si>
    <t>bin271_SPAdes_hybrid_re-assembly_contigs.fa</t>
  </si>
  <si>
    <t>bin304_SPAdes_hybrid_re-assembly_contigs.fa</t>
  </si>
  <si>
    <t>bin204_SPAdes_hybrid_re-assembly_contigs.3_re.fa</t>
  </si>
  <si>
    <t>bin245_SPAdes_re-assembly_contigs.2_re.fa</t>
  </si>
  <si>
    <t>bin73_SPAdes_hybrid_re-assembly_contigs.fa</t>
  </si>
  <si>
    <t>bin108_SPAdes_hybrid_re-assembly_contigs.2_re.fa</t>
  </si>
  <si>
    <t>bin314_SPAdes_hybrid_re-assembly_contigs.fa</t>
  </si>
  <si>
    <t>bin361_mag_polished.fa</t>
  </si>
  <si>
    <t>bin153_mag_polished.2_re.fa</t>
  </si>
  <si>
    <t>bin243_SPAdes_hybrid_re-assembly_contigs.3_re.fa</t>
  </si>
  <si>
    <t>bin299_mag_polished.3_re.fa</t>
  </si>
  <si>
    <t>bin109_SPAdes_re-assembly_contigs.2_re.fa</t>
  </si>
  <si>
    <t>bin270_mag_polished.2_re.fa</t>
  </si>
  <si>
    <t>bin377_SPAdes_hybrid_re-assembly_contigs.3_re.fa</t>
  </si>
  <si>
    <t>bin182_SPAdes_re-assembly_contigs.2_re.fa</t>
  </si>
  <si>
    <t>bin23_SPAdes_hybrid_re-assembly_contigs.2_re.fa</t>
  </si>
  <si>
    <t>bin90_mag_polished.3_re.fa</t>
  </si>
  <si>
    <t>bin39_SPAdes_hybrid_re-assembly_contigs.fa</t>
  </si>
  <si>
    <t>bin365_SPAdes_hybrid_re-assembly_contigs.3_re.fa</t>
  </si>
  <si>
    <t>bin141_mag_polished.2_re.fa</t>
  </si>
  <si>
    <t>bin197_SPAdes_hybrid_re-assembly_contigs.fa</t>
  </si>
  <si>
    <t>bin134_SPAdes_hybrid_re-assembly_contigs.3_re.fa</t>
  </si>
  <si>
    <t>bin339_mag_polished.3_re.fa</t>
  </si>
  <si>
    <t>bin226_mag_polished.2_re.fa</t>
  </si>
  <si>
    <t>bin328_mag_polished.2_re.fa</t>
  </si>
  <si>
    <t>bin87_SPAdes_hybrid_re-assembly_contigs.fa</t>
  </si>
  <si>
    <t>bin249_SPAdes_hybrid_re-assembly_contigs.2_re.fa</t>
  </si>
  <si>
    <t>bin58_mag_polished.2_re.fa</t>
  </si>
  <si>
    <t>bin320_SPAdes_hybrid_re-assembly_contigs.fa</t>
  </si>
  <si>
    <t>bin93_SPAdes_hybrid_re-assembly_contigs.fa</t>
  </si>
  <si>
    <t>bin255_SPAdes_hybrid_re-assembly_contigs.fa</t>
  </si>
  <si>
    <t>bin164_SPAdes_re-assembly_contigs.2_re.fa</t>
  </si>
  <si>
    <t>bin45_SPAdes_hybrid_re-assembly_contigs.3_re.fa</t>
  </si>
  <si>
    <t>bin261_SPAdes_hybrid_re-assembly_contigs.3_re.fa</t>
  </si>
  <si>
    <t>bin59_SPAdes_re-assembly_contigs.2_re.fa</t>
  </si>
  <si>
    <t>bin49_SPAdes_hybrid_re-assembly_contigs.2_re.fa</t>
  </si>
  <si>
    <t>bin291_mag_polished.2_re.fa</t>
  </si>
  <si>
    <t>bin47_SPAdes_hybrid_re-assembly_contigs.fa</t>
  </si>
  <si>
    <t>bin123_SPAdes_hybrid_re-assembly_contigs.2_re.fa</t>
  </si>
  <si>
    <t>bin376_mag_polished.4_re.fa</t>
  </si>
  <si>
    <t>bin208_SPAdes_hybrid_re-assembly_contigs.2_re.fa</t>
  </si>
  <si>
    <t>bin86_SPAdes_re-assembly_contigs.2_re.fa</t>
  </si>
  <si>
    <t>bin78_mag_polished.2_re.fa</t>
  </si>
  <si>
    <t>bin379_SPAdes_hybrid_re-assembly_contigs.fa</t>
  </si>
  <si>
    <t>bin55_SPAdes_re-assembly_contigs.fa</t>
  </si>
  <si>
    <t>bin115_SPAdes_hybrid_re-assembly_contigs.2_re.fa</t>
  </si>
  <si>
    <t>bin312_SPAdes_hybrid_re-assembly_contigs.2_re.fa</t>
  </si>
  <si>
    <t>bin147_SPAdes_hybrid_re-assembly_contigs.fa</t>
  </si>
  <si>
    <t>bin175_SPAdes_re-assembly_contigs.2_re.fa</t>
  </si>
  <si>
    <t>bin38_SPAdes_hybrid_re-assembly_contigs.3_re.fa</t>
  </si>
  <si>
    <t>bin290_SPAdes_hybrid_re-assembly_contigs.fa</t>
  </si>
  <si>
    <t>bin283_IDBA_re-assembly_contigs.2_re.fa</t>
  </si>
  <si>
    <t>bin44_mag_polished.3_re.fa</t>
  </si>
  <si>
    <t>bin360_SPAdes_hybrid_re-assembly_contigs.3_re.fa</t>
  </si>
  <si>
    <t>bin127_SPAdes_hybrid_re-assembly_contigs.fa</t>
  </si>
  <si>
    <t>bin7_SPAdes_re-assembly_contigs.2_re.fa</t>
  </si>
  <si>
    <t>bin358_SPAdes_hybrid_re-assembly_contigs.fa</t>
  </si>
  <si>
    <t>bin355_SPAdes_hybrid_re-assembly_contigs.fa</t>
  </si>
  <si>
    <t>bin159_SPAdes_hybrid_re-assembly_contigs.fa</t>
  </si>
  <si>
    <t>bin260_SPAdes_re-assembly_contigs.2_re.fa</t>
  </si>
  <si>
    <t>bin317_SPAdes_re-assembly_contigs.2_re.fa</t>
  </si>
  <si>
    <t>bin393_SPAdes_hybrid_re-assembly_contigs.fa</t>
  </si>
  <si>
    <t>bin305_SPAdes_hybrid_re-assembly_contigs.2_re.fa</t>
  </si>
  <si>
    <t>bin389_SPAdes_hybrid_re-assembly_contigs.fa</t>
  </si>
  <si>
    <t>bin178_SPAdes_hybrid_re-assembly_contigs.fa</t>
  </si>
  <si>
    <t>bin221_SPAdes_hybrid_re-assembly_contigs.2_re.fa</t>
  </si>
  <si>
    <t>1286_CI_run191.final.scaffolds.gt1kb.fna</t>
  </si>
  <si>
    <t>bin22_IDBA_re-assembly_contigs.2_re.fa</t>
  </si>
  <si>
    <t>bin33_SPAdes_hybrid_re-assembly_contigs.3_re.fa</t>
  </si>
  <si>
    <t>bin193_SPAdes_re-assembly_contigs.2_re.fa</t>
  </si>
  <si>
    <t>bin79_IDBA_re-assembly_contigs.fa</t>
  </si>
  <si>
    <t>bin286_SPAdes_re-assembly_contigs.fa</t>
  </si>
  <si>
    <t>bin80_SPAdes_hybrid_re-assembly_contigs.fa</t>
  </si>
  <si>
    <t>bin6_SPAdes_hybrid_re-assembly_contigs.3_re.fa</t>
  </si>
  <si>
    <t>bin262_mag_polished.3_re.fa</t>
  </si>
  <si>
    <t>bin273_SPAdes_hybrid_re-assembly_contigs.fa</t>
  </si>
  <si>
    <t>bin311_mag_polished.2_re.fa</t>
  </si>
  <si>
    <t>bin113_SPAdes_hybrid_re-assembly_contigs.2_re.fa</t>
  </si>
  <si>
    <t>bin295_SPAdes_re-assembly_contigs.2_re.fa</t>
  </si>
  <si>
    <t>bin129_SPAdes_hybrid_re-assembly_contigs.2_re.fa</t>
  </si>
  <si>
    <t>bin56_SPAdes_hybrid_re-assembly_contigs.fa</t>
  </si>
  <si>
    <t>bin19_IDBA_re-assembly_contigs.2_re.fa</t>
  </si>
  <si>
    <t>bin345_SPAdes_hybrid_re-assembly_contigs.2_re.fa</t>
  </si>
  <si>
    <t>bin244_SPAdes_re-assembly_contigs.2_re.fa</t>
  </si>
  <si>
    <t>bin253_SPAdes_re-assembly_contigs.fa</t>
  </si>
  <si>
    <t>bin222_IDBA_re-assembly_contigs.2_re.fa</t>
  </si>
  <si>
    <t>bin35_SPAdes_re-assembly_contigs.2_re.fa</t>
  </si>
  <si>
    <t>bin232_mag_polished.2_re.fa</t>
  </si>
  <si>
    <t>bin177_IDBA_re-assembly_contigs.2_re.fa</t>
  </si>
  <si>
    <t>bin132_SPAdes_hybrid_re-assembly_contigs.fa</t>
  </si>
  <si>
    <t>bin298_mag_polished.3_re.fa</t>
  </si>
  <si>
    <t>bin143_mag_polished.4_re.fa</t>
  </si>
  <si>
    <t>bin41_SPAdes_re-assembly_contigs.2_re.fa</t>
  </si>
  <si>
    <t>bin266_SPAdes_hybrid_re-assembly_contigs.2_re.fa</t>
  </si>
  <si>
    <t>bin378_SPAdes_hybrid_re-assembly_contigs.fa</t>
  </si>
  <si>
    <t>bin184_mag_polished.2_re.fa</t>
  </si>
  <si>
    <t>bin252_SPAdes_hybrid_re-assembly_contigs.3_re.fa</t>
  </si>
  <si>
    <t>bin196_SPAdes_re-assembly_contigs.2_re.fa</t>
  </si>
  <si>
    <t>bin43_SPAdes_hybrid_re-assembly_contigs.2_re.fa</t>
  </si>
  <si>
    <t>bin242_SPAdes_hybrid_re-assembly_contigs.2_re.fa</t>
  </si>
  <si>
    <t>bin329_SPAdes_re-assembly_contigs.2_re.fa</t>
  </si>
  <si>
    <t>bin259_mag_polished.2_re.fa</t>
  </si>
  <si>
    <t>bin257_mag_polished.2_re.fa</t>
  </si>
  <si>
    <t>bin25_SPAdes_hybrid_re-assembly_contigs.fa</t>
  </si>
  <si>
    <t>bin321_SPAdes_hybrid_re-assembly_contigs.2_re.fa</t>
  </si>
  <si>
    <t>bin282_SPAdes_re-assembly_contigs.fa</t>
  </si>
  <si>
    <t>bin104_SPAdes_re-assembly_contigs.2_re.fa</t>
  </si>
  <si>
    <t>bin32_SPAdes_hybrid_re-assembly_contigs.fa</t>
  </si>
  <si>
    <t>bin313_SPAdes_hybrid_re-assembly_contigs.2_re.fa</t>
  </si>
  <si>
    <t>bin206_SPAdes_hybrid_re-assembly_contigs.3_re.fa</t>
  </si>
  <si>
    <t>bin276_mag_polished.2_re.fa</t>
  </si>
  <si>
    <t>bin29_mag_polished.2_re.fa</t>
  </si>
  <si>
    <t>bin112_SPAdes_re-assembly_contigs.2_re.fa</t>
  </si>
  <si>
    <t>bin388_SPAdes_hybrid_re-assembly_contigs.2_re.fa</t>
  </si>
  <si>
    <t>bin351_SPAdes_hybrid_re-assembly_contigs.3_re.fa</t>
  </si>
  <si>
    <t>bin165_SPAdes_hybrid_re-assembly_contigs.3_re.fa</t>
  </si>
  <si>
    <t>bin239_SPAdes_hybrid_re-assembly_contigs.3_re.fa</t>
  </si>
  <si>
    <t>bin14_SPAdes_hybrid_re-assembly_contigs.2_re.fa</t>
  </si>
  <si>
    <t>bin16_SPAdes_hybrid_re-assembly_contigs.2_re.fa</t>
  </si>
  <si>
    <t>bin174_SPAdes_hybrid_re-assembly_contigs.2_re.fa</t>
  </si>
  <si>
    <t>bin396_SPAdes_hybrid_re-assembly_contigs.3_re.fa</t>
  </si>
  <si>
    <t>bin254_SPAdes_hybrid_re-assembly_contigs.2_re.fa</t>
  </si>
  <si>
    <t>bin349_SPAdes_hybrid_re-assembly_contigs.2_re.fa</t>
  </si>
  <si>
    <t>bin96_mag_polished.2_re.fa</t>
  </si>
  <si>
    <t>bin338_SPAdes_hybrid_re-assembly_contigs.3_re.fa</t>
  </si>
  <si>
    <t>bin140_SPAdes_hybrid_re-assembly_contigs.fa</t>
  </si>
  <si>
    <t>bin315_mag_polished.2_re.fa</t>
  </si>
  <si>
    <t>bin17_IDBA_re-assembly_contigs.2_re.fa</t>
  </si>
  <si>
    <t>bin342_SPAdes_hybrid_re-assembly_contigs.2_re.fa</t>
  </si>
  <si>
    <t>bin237_SPAdes_hybrid_re-assembly_contigs.fa</t>
  </si>
  <si>
    <t>bin296_IDBA_re-assembly_contigs.2_re.fa</t>
  </si>
  <si>
    <t>bin138_SPAdes_hybrid_re-assembly_contigs.2_re.3_re.fa</t>
  </si>
  <si>
    <t>bin251_SPAdes_re-assembly_contigs.2_re.fa</t>
  </si>
  <si>
    <t>bin120_mag_polished.2_re.fa</t>
  </si>
  <si>
    <t>bin146_SPAdes_re-assembly_contigs.2_re.fa</t>
  </si>
  <si>
    <t>bin97_SPAdes_hybrid_re-assembly_contigs.2_re.fa</t>
  </si>
  <si>
    <t>bin18_mag_polished.2_re.fa</t>
  </si>
  <si>
    <t>bin12_SPAdes_re-assembly_contigs.2_re.fa</t>
  </si>
  <si>
    <t>bin248_SPAdes_hybrid_re-assembly_contigs.2_re.fa</t>
  </si>
  <si>
    <t>bin4_SPAdes_hybrid_re-assembly_contigs.2_re.fa</t>
  </si>
  <si>
    <t>bin229_SPAdes_hybrid_re-assembly_contigs.2_re.fa</t>
  </si>
  <si>
    <t>bin154_mag_polished.2_re.fa</t>
  </si>
  <si>
    <t>bin356_SPAdes_hybrid_re-assembly_contigs.2_re.fa</t>
  </si>
  <si>
    <t>bin64_SPAdes_hybrid_re-assembly_contigs.fa</t>
  </si>
  <si>
    <t>bin371_IDBA_re-assembly_contigs.2_re.fa</t>
  </si>
  <si>
    <t>bin207_mag_polished.4_re.fa</t>
  </si>
  <si>
    <t>bin334_SPAdes_hybrid_re-assembly_contigs.2_re.fa</t>
  </si>
  <si>
    <t>bin167_SPAdes_hybrid_re-assembly_contigs.3_re.fa</t>
  </si>
  <si>
    <t>bin318_IDBA_re-assembly_contigs.2_re.fa</t>
  </si>
  <si>
    <t>bin187_SPAdes_hybrid_re-assembly_contigs.2_re.fa</t>
  </si>
  <si>
    <t>bin98_mag_polished.4_re.fa</t>
  </si>
  <si>
    <t>bin2_mag_polished.2_re.fa</t>
  </si>
  <si>
    <t>bin57_IDBA_re-assembly_contigs.2_re.fa</t>
  </si>
  <si>
    <t>bin46_mag_polished.2_re.fa</t>
  </si>
  <si>
    <t>bin63_IDBA_re-assembly_contigs.fa</t>
  </si>
  <si>
    <t>bin106_SPAdes_re-assembly_contigs.2_re.fa</t>
  </si>
  <si>
    <t>bin287_IDBA_re-assembly_contigs.3_re.fa</t>
  </si>
  <si>
    <t>bin52_mag_polished.2_re.fa</t>
  </si>
  <si>
    <t>bin387_SPAdes_hybrid_re-assembly_contigs.2_re.fa</t>
  </si>
  <si>
    <t>bin30_IDBA_re-assembly_contigs.2_re.fa</t>
  </si>
  <si>
    <t>bin84_IDBA_re-assembly_contigs.2_re.fa</t>
  </si>
  <si>
    <t>bin173_mag_polished.3_re.fa</t>
  </si>
  <si>
    <t>bin105_SPAdes_re-assembly_contigs.2_re.fa</t>
  </si>
  <si>
    <t>bin26_SPAdes_hybrid_re-assembly_contigs.fa</t>
  </si>
  <si>
    <t>bin309_SPAdes_re-assembly_contigs.2_re.fa</t>
  </si>
  <si>
    <t>bin107_SPAdes_re-assembly_contigs.2_re.fa</t>
  </si>
  <si>
    <t>bin359_IDBA_re-assembly_contigs.2_re.fa</t>
  </si>
  <si>
    <t>bin71_SPAdes_re-assembly_contigs.2_re.fa</t>
  </si>
  <si>
    <t>bin357_SPAdes_hybrid_re-assembly_contigs.2_re.fa</t>
  </si>
  <si>
    <t>bin199_SPAdes_hybrid_re-assembly_contigs.fa</t>
  </si>
  <si>
    <t>bin325_mag_polished.2_re.fa</t>
  </si>
  <si>
    <t>bin228_SPAdes_hybrid_re-assembly_contigs.2_re.fa</t>
  </si>
  <si>
    <t>bin69_SPAdes_hybrid_re-assembly_contigs.fa</t>
  </si>
  <si>
    <t>bin24_mag_polished.2_re.fa</t>
  </si>
  <si>
    <t>bin156_SPAdes_hybrid_re-assembly_contigs.2_re.fa</t>
  </si>
  <si>
    <t>bin380_mag_polished.2_re.fa</t>
  </si>
  <si>
    <t>bin191_mag_polished.3_re.fa</t>
  </si>
  <si>
    <t>bin353_SPAdes_hybrid_re-assembly_contigs.3_re.fa</t>
  </si>
  <si>
    <t>bin51_mag_polished.3_re.fa</t>
  </si>
  <si>
    <t>bin62_SPAdes_hybrid_re-assembly_contigs.fa</t>
  </si>
  <si>
    <t>bin238_SPAdes_hybrid_re-assembly_contigs.3_re.fa</t>
  </si>
  <si>
    <t>bin375_SPAdes_hybrid_re-assembly_contigs.fa</t>
  </si>
  <si>
    <t>bin142_SPAdes_hybrid_re-assembly_contigs.fa</t>
  </si>
  <si>
    <t>bin370_IDBA_re-assembly_contigs.2_re.fa</t>
  </si>
  <si>
    <t>bin392_SPAdes_re-assembly_contigs.2_re.fa</t>
  </si>
  <si>
    <t>1048909.gt1kb.fna</t>
  </si>
  <si>
    <t>bin160_IDBA_re-assembly_contigs.1_re.fa</t>
  </si>
  <si>
    <t>bin202_mag_polished.2_re.fa</t>
  </si>
  <si>
    <t>bin247_IDBA_re-assembly_contigs.2_re.fa</t>
  </si>
  <si>
    <t>bin326_mag_polished.2_re.fa</t>
  </si>
  <si>
    <t>bin212_SPAdes_hybrid_re-assembly_contigs.2_re.fa</t>
  </si>
  <si>
    <t>bin267_SPAdes_hybrid_re-assembly_contigs.3_re.fa</t>
  </si>
  <si>
    <t>bin288_SPAdes_re-assembly_contigs.2_re.fa</t>
  </si>
  <si>
    <t>bin114_mag_polished.2_re.fa</t>
  </si>
  <si>
    <t>bin337_mag_polished.2_re.fa</t>
  </si>
  <si>
    <t>bin292_mag_polished.3_re.fa</t>
  </si>
  <si>
    <t>bin189_SPAdes_hybrid_re-assembly_contigs.fa</t>
  </si>
  <si>
    <t>bin218_SPAdes_re-assembly_contigs.fa</t>
  </si>
  <si>
    <t>bin225_SPAdes_re-assembly_contigs.2_re.fa</t>
  </si>
  <si>
    <t>bin263_SPAdes_re-assembly_contigs.2_re.fa</t>
  </si>
  <si>
    <t>bin241_IDBA_re-assembly_contigs.2_re.fa</t>
  </si>
  <si>
    <t>bin332_mag_polished.2_re.fa</t>
  </si>
  <si>
    <t>bin126_mag_polished.2_re.fa</t>
  </si>
  <si>
    <t>bin394_mag_polished.3_re.fa</t>
  </si>
  <si>
    <t>bin372_SPAdes_hybrid_re-assembly_contigs.fa</t>
  </si>
  <si>
    <t>bin66_mag_polished.2_re.fa</t>
  </si>
  <si>
    <t>bin148_SPAdes_hybrid_re-assembly_contigs.fa</t>
  </si>
  <si>
    <t>bin20_SPAdes_re-assembly_contigs.2_re.fa</t>
  </si>
  <si>
    <t>bin144_mag_polished.2_re.fa</t>
  </si>
  <si>
    <t>bin233_mag_polished.2_re.fa</t>
  </si>
  <si>
    <t>bin201_SPAdes_hybrid_re-assembly_contigs.2_re.3_re.fa</t>
  </si>
  <si>
    <t>bin213_SPAdes_hybrid_re-assembly_contigs.2_re.fa</t>
  </si>
  <si>
    <t>bin13_SPAdes_hybrid_re-assembly_contigs.fa</t>
  </si>
  <si>
    <t>bin209_mag_polished.2_re.fa</t>
  </si>
  <si>
    <t>bin301_IDBA_re-assembly_contigs.2_re.fa</t>
  </si>
  <si>
    <t>bin95_IDBA_re-assembly_contigs.2_re.fa</t>
  </si>
  <si>
    <t>bin27_IDBA_re-assembly_contigs.2_re.fa</t>
  </si>
  <si>
    <t>1220_BP_run172_run176.final.scaffolds.gt1kb.fna</t>
  </si>
  <si>
    <t>bin383_IDBA_re-assembly_contigs.2_re.fa</t>
  </si>
  <si>
    <t>bin258_SPAdes_hybrid_re-assembly_contigs.3_re.fa</t>
  </si>
  <si>
    <t>bin302_IDBA_re-assembly_contigs.fa</t>
  </si>
  <si>
    <t>bin163_mag_polished.2_re.fa</t>
  </si>
  <si>
    <t>bin294_SPAdes_hybrid_re-assembly_contigs.3_re.fa</t>
  </si>
  <si>
    <t>bin346_mag_polished.2_re.fa</t>
  </si>
  <si>
    <t>bin246_SPAdes_hybrid_re-assembly_contigs.fa</t>
  </si>
  <si>
    <t>bin386_SPAdes_hybrid_re-assembly_contigs.2_re.fa</t>
  </si>
  <si>
    <t>bin330_IDBA_re-assembly_contigs.2_re.fa</t>
  </si>
  <si>
    <t>bin151_mag_polished.2_re.4_re.fa</t>
  </si>
  <si>
    <t>bin28_SPAdes_hybrid_re-assembly_contigs.2_re.fa</t>
  </si>
  <si>
    <t>bin103_mag_polished.2_re.fa</t>
  </si>
  <si>
    <t>bin139_SPAdes_re-assembly_contigs.fa</t>
  </si>
  <si>
    <t>bin145_SPAdes_re-assembly_contigs.fa</t>
  </si>
  <si>
    <t>bin210_mag_polished.2_re.fa</t>
  </si>
  <si>
    <t>bin272_SPAdes_hybrid_re-assembly_contigs.fa</t>
  </si>
  <si>
    <t>bin70_SPAdes_re-assembly_contigs.2_re.fa</t>
  </si>
  <si>
    <t>bin3_SPAdes_hybrid_re-assembly_contigs.1_re.fa</t>
  </si>
  <si>
    <t>bin364_SPAdes_re-assembly_contigs.2_re.fa</t>
  </si>
  <si>
    <t>bin77_mag_polished.2_re.fa</t>
  </si>
  <si>
    <t>bin162_IDBA_re-assembly_contigs.2_re.fa</t>
  </si>
  <si>
    <t>bin190_SPAdes_re-assembly_contigs.2_re.fa</t>
  </si>
  <si>
    <t>bin92_mag_polished.2_re.fa</t>
  </si>
  <si>
    <t>bin235_IDBA_re-assembly_contigs.3_re.fa</t>
  </si>
  <si>
    <t>bin341_IDBA_re-assembly_contigs.2_re.fa</t>
  </si>
  <si>
    <t>bin265_mag_polished.2_re.fa</t>
  </si>
  <si>
    <t>1035978.gt1kb.fna</t>
  </si>
  <si>
    <t>bin268_SPAdes_hybrid_re-assembly_contigs.fa</t>
  </si>
  <si>
    <t>bin152_IDBA_re-assembly_contigs.2_re.fa</t>
  </si>
  <si>
    <t>bin280_SPAdes_re-assembly_contigs.2_re.fa</t>
  </si>
  <si>
    <t>bin343_mag_polished.4_re.fa</t>
  </si>
  <si>
    <t>bin34_SPAdes_hybrid_re-assembly_contigs.2_re.fa</t>
  </si>
  <si>
    <t>bin122_mag_polished.2_re.fa</t>
  </si>
  <si>
    <t>bin224_SPAdes_re-assembly_contigs.2_re.fa</t>
  </si>
  <si>
    <t>bin133_SPAdes_hybrid_re-assembly_contigs.2_re.fa</t>
  </si>
  <si>
    <t>bin333_mag_polished.2_re.fa</t>
  </si>
  <si>
    <t>bin231_mag_polished.2_re.fa</t>
  </si>
  <si>
    <t>bin65_IDBA_re-assembly_contigs.2_re.fa</t>
  </si>
  <si>
    <t>bin316_SPAdes_hybrid_re-assembly_contigs.3_re.fa</t>
  </si>
  <si>
    <t>bin136_SPAdes_hybrid_re-assembly_contigs.2_re.fa</t>
  </si>
  <si>
    <t>bin74_SPAdes_re-assembly_contigs.2_re.fa</t>
  </si>
  <si>
    <t>bin198_SPAdes_re-assembly_contigs.2_re.fa</t>
  </si>
  <si>
    <t>bin236_IDBA_re-assembly_contigs.2_re.fa</t>
  </si>
  <si>
    <t>bin161_SPAdes_re-assembly_contigs.fa</t>
  </si>
  <si>
    <t>bin88_IDBA_re-assembly_contigs.fa</t>
  </si>
  <si>
    <t>bin101_IDBA_re-assembly_contigs.2_re.fa</t>
  </si>
  <si>
    <t>bin166_IDBA_re-assembly_contigs.2_re.3_re.fa</t>
  </si>
  <si>
    <t>bin307_mag_polished.2_re.fa</t>
  </si>
  <si>
    <t>bin53_mag_polished.2_re.fa</t>
  </si>
  <si>
    <t>bin395_SPAdes_re-assembly_contigs.2_re.fa</t>
  </si>
  <si>
    <t>bin300_IDBA_re-assembly_contigs.2_re.fa</t>
  </si>
  <si>
    <t>bin82_SPAdes_re-assembly_contigs.2_re.fa</t>
  </si>
  <si>
    <t>bin15_mag_polished.2_re.fa</t>
  </si>
  <si>
    <t>bin186_mag_polished.2_re.fa</t>
  </si>
  <si>
    <t>bin281_IDBA_re-assembly_contigs.fa</t>
  </si>
  <si>
    <t>bin205_mag_polished.2_re.fa</t>
  </si>
  <si>
    <t>bin61_IDBA_re-assembly_contigs.2_re.fa</t>
  </si>
  <si>
    <t>bin319_mag_polished.2_re.fa</t>
  </si>
  <si>
    <t>bin117_IDBA_re-assembly_contigs.2_re.fa</t>
  </si>
  <si>
    <t>bin324_IDBA_re-assembly_contigs.fa</t>
  </si>
  <si>
    <t>bin111_IDBA_re-assembly_contigs.fa</t>
  </si>
  <si>
    <t>bin180_IDBA_re-assembly_contigs.2_re.3_re.fa</t>
  </si>
  <si>
    <t>bin278_IDBA_re-assembly_contigs.2_re.fa</t>
  </si>
  <si>
    <t>bin110_mag_polished.3_re.fa</t>
  </si>
  <si>
    <t>bin172_IDBA_re-assembly_contigs.2_re.fa</t>
  </si>
  <si>
    <t>bin125_SPAdes_re-assembly_contigs.2_re.fa</t>
  </si>
  <si>
    <t>bin181_IDBA_re-assembly_contigs.2_re.fa</t>
  </si>
  <si>
    <t>bin306_mag_polished.2_re.fa</t>
  </si>
  <si>
    <t>bin48_mag_polished.2_re.fa</t>
  </si>
  <si>
    <t>bin219_IDBA_re-assembly_contigs.3_re.fa</t>
  </si>
  <si>
    <t>bin297_IDBA_re-assembly_contigs.2_re.fa</t>
  </si>
  <si>
    <t>bin275_mag_polished.3_re.fa</t>
  </si>
  <si>
    <t>evo_1036686.006.fna</t>
  </si>
  <si>
    <t>bin76_IDBA_re-assembly_contigs.2_re.fa</t>
  </si>
  <si>
    <t>bin390_mag_polished.2_re.fa</t>
  </si>
  <si>
    <t>1021_AZ_run134.final.scaffolds.gt1kb.fna</t>
  </si>
  <si>
    <t>bin137_mag_polished.3_re.fa</t>
  </si>
  <si>
    <t>bin83_IDBA_re-assembly_contigs.2_re.fa</t>
  </si>
  <si>
    <t>bin284_mag_polished.2_re.fa</t>
  </si>
  <si>
    <t>bin121_SPAdes_hybrid_re-assembly_contigs.3_re.fa</t>
  </si>
  <si>
    <t>bin171_IDBA_re-assembly_contigs.2_re.fa</t>
  </si>
  <si>
    <t>bin240_IDBA_re-assembly_contigs.2_re.fa</t>
  </si>
  <si>
    <t>bin155_IDBA_re-assembly_contigs.2_re.fa</t>
  </si>
  <si>
    <t>bin50_mag_polished.2_re.fa</t>
  </si>
  <si>
    <t>bin331_IDBA_re-assembly_contigs.2_re.fa</t>
  </si>
  <si>
    <t>bin279_IDBA_re-assembly_contigs.2_re.fa</t>
  </si>
  <si>
    <t>bin340_SPAdes_re-assembly_contigs.2_re.fa</t>
  </si>
  <si>
    <t>bin102_mag_polished.2_re.fa</t>
  </si>
  <si>
    <t>bin42_IDBA_re-assembly_contigs.2_re.fa</t>
  </si>
  <si>
    <t>bin289_IDBA_re-assembly_contigs.2_re.fa</t>
  </si>
  <si>
    <t>bin158_IDBA_re-assembly_contigs.2_re.fa</t>
  </si>
  <si>
    <t>1286_BK_run191.final.scaffolds.gt1kb.fna</t>
  </si>
  <si>
    <t>bin99_SPAdes_hybrid_re-assembly_contigs.2_re.fa</t>
  </si>
  <si>
    <t>bin169_IDBA_re-assembly_contigs.2_re.fa</t>
  </si>
  <si>
    <t>bin149_SPAdes_re-assembly_contigs.fa</t>
  </si>
  <si>
    <t>bin200_IDBA_re-assembly_contigs.2_re.fa</t>
  </si>
  <si>
    <t>bin85_IDBA_re-assembly_contigs.2_re.fa</t>
  </si>
  <si>
    <t>bin36_mag_polished.2_re.fa</t>
  </si>
  <si>
    <t>1220_CK_run172_run176.final.scaffolds.gt1kb.fna</t>
  </si>
  <si>
    <t>bin223_mag_polished.3_re.fa</t>
  </si>
  <si>
    <t>B_Test.bin</t>
  </si>
  <si>
    <t>B_Completeness</t>
  </si>
  <si>
    <t>B_Contamination</t>
  </si>
  <si>
    <t>B_Quality</t>
  </si>
  <si>
    <t>B_Contigs</t>
  </si>
  <si>
    <t>B_Contigs5k</t>
  </si>
  <si>
    <t>B_N50</t>
  </si>
  <si>
    <t>M_Test.bin</t>
  </si>
  <si>
    <t>M_Completeness</t>
  </si>
  <si>
    <t>M_Contamination</t>
  </si>
  <si>
    <t>M_Quality</t>
  </si>
  <si>
    <t>M_Contigs</t>
  </si>
  <si>
    <t>M_Contigs5k</t>
  </si>
  <si>
    <t>M_N50</t>
  </si>
  <si>
    <t>D_Test.bin</t>
  </si>
  <si>
    <t>D_Completeness</t>
  </si>
  <si>
    <t>D_Contamination</t>
  </si>
  <si>
    <t>D_Quality</t>
  </si>
  <si>
    <t>D_Contigs</t>
  </si>
  <si>
    <t>D_Contigs5k</t>
  </si>
  <si>
    <t>D_N50</t>
  </si>
  <si>
    <t>V_Test.bin</t>
  </si>
  <si>
    <t>V_Completeness</t>
  </si>
  <si>
    <t>V_Contamination</t>
  </si>
  <si>
    <t>V_Quality</t>
  </si>
  <si>
    <t>V_Contigs</t>
  </si>
  <si>
    <t>V_Contigs5k</t>
  </si>
  <si>
    <t>V_N50</t>
  </si>
  <si>
    <t>bin255</t>
  </si>
  <si>
    <t>bin.209.orig</t>
  </si>
  <si>
    <t>metabat.077</t>
  </si>
  <si>
    <t>S1C5680</t>
  </si>
  <si>
    <t>bin37</t>
  </si>
  <si>
    <t>bin.124.orig</t>
  </si>
  <si>
    <t>maxbin.122</t>
  </si>
  <si>
    <t>S1C7791</t>
  </si>
  <si>
    <t>bin282</t>
  </si>
  <si>
    <t>bin.101.orig</t>
  </si>
  <si>
    <t>maxbin.112</t>
  </si>
  <si>
    <t>S1C5762</t>
  </si>
  <si>
    <t>bin272</t>
  </si>
  <si>
    <t>bin.284.orig</t>
  </si>
  <si>
    <t>concoct.182</t>
  </si>
  <si>
    <t>S1C3323</t>
  </si>
  <si>
    <t>bin229</t>
  </si>
  <si>
    <t>bin.185.orig</t>
  </si>
  <si>
    <t>concoct.046_sub</t>
  </si>
  <si>
    <t>S1C411</t>
  </si>
  <si>
    <t>bin299</t>
  </si>
  <si>
    <t>bin.307.permissive</t>
  </si>
  <si>
    <t>maxbin.332</t>
  </si>
  <si>
    <t>S1C1059</t>
  </si>
  <si>
    <t>bin190</t>
  </si>
  <si>
    <t>bin.364.permissive</t>
  </si>
  <si>
    <t>metabat.012</t>
  </si>
  <si>
    <t>S1C3950</t>
  </si>
  <si>
    <t>bin316</t>
  </si>
  <si>
    <t>bin.304.permissive</t>
  </si>
  <si>
    <t>maxbin.287</t>
  </si>
  <si>
    <t>S1C4585</t>
  </si>
  <si>
    <t>bin301</t>
  </si>
  <si>
    <t>bin.115.orig</t>
  </si>
  <si>
    <t>metabat.455</t>
  </si>
  <si>
    <t>S1C63</t>
  </si>
  <si>
    <t>bin22</t>
  </si>
  <si>
    <t>bin.232.permissive</t>
  </si>
  <si>
    <t>metabat.393</t>
  </si>
  <si>
    <t>S1C4793</t>
  </si>
  <si>
    <t>bin12</t>
  </si>
  <si>
    <t>bin.138.orig</t>
  </si>
  <si>
    <t>metabat.099</t>
  </si>
  <si>
    <t>S1C299</t>
  </si>
  <si>
    <t>bin60</t>
  </si>
  <si>
    <t>bin.90.orig</t>
  </si>
  <si>
    <t>maxbin.179</t>
  </si>
  <si>
    <t>S1C249</t>
  </si>
  <si>
    <t>bin136</t>
  </si>
  <si>
    <t>bin.109.orig</t>
  </si>
  <si>
    <t>maxbin.005</t>
  </si>
  <si>
    <t>S1C2812</t>
  </si>
  <si>
    <t>bin333</t>
  </si>
  <si>
    <t>bin.111.orig</t>
  </si>
  <si>
    <t>maxbin.016</t>
  </si>
  <si>
    <t>S1C2521</t>
  </si>
  <si>
    <t>bin263</t>
  </si>
  <si>
    <t>bin.34.permissive</t>
  </si>
  <si>
    <t>maxbin.335_sub</t>
  </si>
  <si>
    <t>S1C850</t>
  </si>
  <si>
    <t>bin300</t>
  </si>
  <si>
    <t>bin.274.permissive</t>
  </si>
  <si>
    <t>maxbin.078</t>
  </si>
  <si>
    <t>S1C255</t>
  </si>
  <si>
    <t>bin150</t>
  </si>
  <si>
    <t>bin.2.orig</t>
  </si>
  <si>
    <t>concoct.195</t>
  </si>
  <si>
    <t>S1C5832</t>
  </si>
  <si>
    <t>bin86</t>
  </si>
  <si>
    <t>bin.157.permissive</t>
  </si>
  <si>
    <t>maxbin.010</t>
  </si>
  <si>
    <t>S1C4766</t>
  </si>
  <si>
    <t>bin11</t>
  </si>
  <si>
    <t>bin.45.orig</t>
  </si>
  <si>
    <t>maxbin.023</t>
  </si>
  <si>
    <t>S1C28</t>
  </si>
  <si>
    <t>bin77</t>
  </si>
  <si>
    <t>bin.199.orig</t>
  </si>
  <si>
    <t>metabat.359</t>
  </si>
  <si>
    <t>S1C1315</t>
  </si>
  <si>
    <t>bin151</t>
  </si>
  <si>
    <t>bin.341.orig</t>
  </si>
  <si>
    <t>maxbin.271</t>
  </si>
  <si>
    <t>S1C924</t>
  </si>
  <si>
    <t>bin202</t>
  </si>
  <si>
    <t>bin.227.permissive</t>
  </si>
  <si>
    <t>metabat.280</t>
  </si>
  <si>
    <t>S1C1309</t>
  </si>
  <si>
    <t>bin227</t>
  </si>
  <si>
    <t>bin.172.permissive</t>
  </si>
  <si>
    <t>maxbin.266</t>
  </si>
  <si>
    <t>S1C1600</t>
  </si>
  <si>
    <t>bin350</t>
  </si>
  <si>
    <t>bin.288.orig</t>
  </si>
  <si>
    <t>maxbin.298</t>
  </si>
  <si>
    <t>S1C1393</t>
  </si>
  <si>
    <t>bin140</t>
  </si>
  <si>
    <t>bin.72.permissive</t>
  </si>
  <si>
    <t>maxbin.291</t>
  </si>
  <si>
    <t>S1C3019</t>
  </si>
  <si>
    <t>bin382</t>
  </si>
  <si>
    <t>bin.22.orig</t>
  </si>
  <si>
    <t>maxbin.189_sub</t>
  </si>
  <si>
    <t>S1C379</t>
  </si>
  <si>
    <t>bin194</t>
  </si>
  <si>
    <t>bin.320.orig</t>
  </si>
  <si>
    <t>maxbin.286</t>
  </si>
  <si>
    <t>S1C2542</t>
  </si>
  <si>
    <t>bin225</t>
  </si>
  <si>
    <t>bin.251.orig</t>
  </si>
  <si>
    <t>metabat.163</t>
  </si>
  <si>
    <t>S1C1533</t>
  </si>
  <si>
    <t>bin163</t>
  </si>
  <si>
    <t>bin.355.orig</t>
  </si>
  <si>
    <t>metabat.290</t>
  </si>
  <si>
    <t>S1C1250</t>
  </si>
  <si>
    <t>bin252</t>
  </si>
  <si>
    <t>bin.4.orig</t>
  </si>
  <si>
    <t>metabat.277</t>
  </si>
  <si>
    <t>S1C2007</t>
  </si>
  <si>
    <t>bin212</t>
  </si>
  <si>
    <t>bin.372.orig</t>
  </si>
  <si>
    <t>maxbin.178_sub</t>
  </si>
  <si>
    <t>S1C878</t>
  </si>
  <si>
    <t>bin292</t>
  </si>
  <si>
    <t>bin.204.permissive</t>
  </si>
  <si>
    <t>concoct.208</t>
  </si>
  <si>
    <t>S1C4602</t>
  </si>
  <si>
    <t>bin206</t>
  </si>
  <si>
    <t>bin.79.permissive</t>
  </si>
  <si>
    <t>metabat.472</t>
  </si>
  <si>
    <t>S1C1686</t>
  </si>
  <si>
    <t>bin166</t>
  </si>
  <si>
    <t>bin.64.permissive</t>
  </si>
  <si>
    <t>maxbin.230</t>
  </si>
  <si>
    <t>S1C256</t>
  </si>
  <si>
    <t>bin116</t>
  </si>
  <si>
    <t>bin.163.permissive</t>
  </si>
  <si>
    <t>maxbin.087</t>
  </si>
  <si>
    <t>S1C2778</t>
  </si>
  <si>
    <t>bin193</t>
  </si>
  <si>
    <t>bin.53.orig</t>
  </si>
  <si>
    <t>maxbin.028_sub</t>
  </si>
  <si>
    <t>S1C1427</t>
  </si>
  <si>
    <t>bin5</t>
  </si>
  <si>
    <t>bin.80.orig</t>
  </si>
  <si>
    <t>metabat.435</t>
  </si>
  <si>
    <t>S1C3269</t>
  </si>
  <si>
    <t>bin330</t>
  </si>
  <si>
    <t>bin.202.permissive</t>
  </si>
  <si>
    <t>metabat.433</t>
  </si>
  <si>
    <t>S1C695</t>
  </si>
  <si>
    <t>bin284</t>
  </si>
  <si>
    <t>bin.110.orig</t>
  </si>
  <si>
    <t>metabat.169</t>
  </si>
  <si>
    <t>S1C2565</t>
  </si>
  <si>
    <t>bin177</t>
  </si>
  <si>
    <t>bin.41.orig</t>
  </si>
  <si>
    <t>metabat.062</t>
  </si>
  <si>
    <t>S1C19</t>
  </si>
  <si>
    <t>bin147</t>
  </si>
  <si>
    <t>bin.76.permissive</t>
  </si>
  <si>
    <t>maxbin.342</t>
  </si>
  <si>
    <t>S1C1469</t>
  </si>
  <si>
    <t>bin59</t>
  </si>
  <si>
    <t>bin.277.orig</t>
  </si>
  <si>
    <t>maxbin.182</t>
  </si>
  <si>
    <t>S1C2480</t>
  </si>
  <si>
    <t>bin231</t>
  </si>
  <si>
    <t>bin.314.orig</t>
  </si>
  <si>
    <t>maxbin.114</t>
  </si>
  <si>
    <t>S1C1313</t>
  </si>
  <si>
    <t>bin366</t>
  </si>
  <si>
    <t>bin.128.orig</t>
  </si>
  <si>
    <t>metabat.408</t>
  </si>
  <si>
    <t>S1C1495</t>
  </si>
  <si>
    <t>bin191</t>
  </si>
  <si>
    <t>bin.122.orig</t>
  </si>
  <si>
    <t>maxbin.264</t>
  </si>
  <si>
    <t>S1C2077</t>
  </si>
  <si>
    <t>bin187</t>
  </si>
  <si>
    <t>bin.220.orig</t>
  </si>
  <si>
    <t>metabat.026</t>
  </si>
  <si>
    <t>S1C3082</t>
  </si>
  <si>
    <t>bin161</t>
  </si>
  <si>
    <t>bin.6.orig</t>
  </si>
  <si>
    <t>maxbin.253</t>
  </si>
  <si>
    <t>S1C332</t>
  </si>
  <si>
    <t>bin244</t>
  </si>
  <si>
    <t>bin.84.orig</t>
  </si>
  <si>
    <t>metabat.116_sub</t>
  </si>
  <si>
    <t>S1C2931</t>
  </si>
  <si>
    <t>bin31</t>
  </si>
  <si>
    <t>bin.317.permissive</t>
  </si>
  <si>
    <t>maxbin.001</t>
  </si>
  <si>
    <t>S1C646</t>
  </si>
  <si>
    <t>bin85</t>
  </si>
  <si>
    <t>bin.362.permissive</t>
  </si>
  <si>
    <t>maxbin.203</t>
  </si>
  <si>
    <t>S1C2386</t>
  </si>
  <si>
    <t>bin195</t>
  </si>
  <si>
    <t>bin.127.orig</t>
  </si>
  <si>
    <t>metabat.310</t>
  </si>
  <si>
    <t>S1C4607</t>
  </si>
  <si>
    <t>bin219</t>
  </si>
  <si>
    <t>bin.105.orig</t>
  </si>
  <si>
    <t>metabat.226</t>
  </si>
  <si>
    <t>S1C365</t>
  </si>
  <si>
    <t>bin169</t>
  </si>
  <si>
    <t>bin.318.permissive</t>
  </si>
  <si>
    <t>concoct.063_sub</t>
  </si>
  <si>
    <t>S1C1824</t>
  </si>
  <si>
    <t>bin7</t>
  </si>
  <si>
    <t>bin.67.orig</t>
  </si>
  <si>
    <t>metabat.388_sub</t>
  </si>
  <si>
    <t>S1C2018</t>
  </si>
  <si>
    <t>bin338</t>
  </si>
  <si>
    <t>bin.133.orig</t>
  </si>
  <si>
    <t>concoct.075</t>
  </si>
  <si>
    <t>S1C3736</t>
  </si>
  <si>
    <t>bin104</t>
  </si>
  <si>
    <t>bin.226.orig</t>
  </si>
  <si>
    <t>metabat.478</t>
  </si>
  <si>
    <t>S1C1075</t>
  </si>
  <si>
    <t>bin13</t>
  </si>
  <si>
    <t>bin.131.permissive</t>
  </si>
  <si>
    <t>maxbin.133_sub</t>
  </si>
  <si>
    <t>S1C1846</t>
  </si>
  <si>
    <t>bin120</t>
  </si>
  <si>
    <t>bin.63.orig</t>
  </si>
  <si>
    <t>maxbin.283_sub</t>
  </si>
  <si>
    <t>S1C6689</t>
  </si>
  <si>
    <t>bin232</t>
  </si>
  <si>
    <t>bin.39.orig</t>
  </si>
  <si>
    <t>metabat.158_sub</t>
  </si>
  <si>
    <t>S1C2670</t>
  </si>
  <si>
    <t>bin314</t>
  </si>
  <si>
    <t>bin.164.orig</t>
  </si>
  <si>
    <t>metabat.009</t>
  </si>
  <si>
    <t>S1C225</t>
  </si>
  <si>
    <t>bin253</t>
  </si>
  <si>
    <t>bin.48.orig</t>
  </si>
  <si>
    <t>maxbin.235</t>
  </si>
  <si>
    <t>S1C694</t>
  </si>
  <si>
    <t>bin4</t>
  </si>
  <si>
    <t>bin.29.orig</t>
  </si>
  <si>
    <t>concoct.198</t>
  </si>
  <si>
    <t>S1C1100</t>
  </si>
  <si>
    <t>bin119</t>
  </si>
  <si>
    <t>bin.231.orig</t>
  </si>
  <si>
    <t>maxbin.219</t>
  </si>
  <si>
    <t>S1C1320</t>
  </si>
  <si>
    <t>bin205</t>
  </si>
  <si>
    <t>bin.285.permissive</t>
  </si>
  <si>
    <t>maxbin.329</t>
  </si>
  <si>
    <t>S1C402</t>
  </si>
  <si>
    <t>bin157</t>
  </si>
  <si>
    <t>bin.252.orig</t>
  </si>
  <si>
    <t>metabat.337</t>
  </si>
  <si>
    <t>S1C114</t>
  </si>
  <si>
    <t>bin271</t>
  </si>
  <si>
    <t>bin.250.orig</t>
  </si>
  <si>
    <t>maxbin.337</t>
  </si>
  <si>
    <t>S1C272</t>
  </si>
  <si>
    <t>bin273</t>
  </si>
  <si>
    <t>bin.158.permissive</t>
  </si>
  <si>
    <t>metabat.494_sub</t>
  </si>
  <si>
    <t>S1C2340</t>
  </si>
  <si>
    <t>bin81</t>
  </si>
  <si>
    <t>bin.211.orig</t>
  </si>
  <si>
    <t>maxbin.239</t>
  </si>
  <si>
    <t>S1C39</t>
  </si>
  <si>
    <t>bin375</t>
  </si>
  <si>
    <t>bin.291.orig</t>
  </si>
  <si>
    <t>maxbin.318</t>
  </si>
  <si>
    <t>S1C209</t>
  </si>
  <si>
    <t>bin83</t>
  </si>
  <si>
    <t>bin.357.orig</t>
  </si>
  <si>
    <t>maxbin.341_sub</t>
  </si>
  <si>
    <t>S1C1680</t>
  </si>
  <si>
    <t>bin254</t>
  </si>
  <si>
    <t>bin.374.orig</t>
  </si>
  <si>
    <t>maxbin.344_sub</t>
  </si>
  <si>
    <t>S1C715</t>
  </si>
  <si>
    <t>bin368</t>
  </si>
  <si>
    <t>bin.366.permissive</t>
  </si>
  <si>
    <t>metabat.192</t>
  </si>
  <si>
    <t>S1C3322</t>
  </si>
  <si>
    <t>bin267</t>
  </si>
  <si>
    <t>bin.216.orig</t>
  </si>
  <si>
    <t>concoct.197_sub</t>
  </si>
  <si>
    <t>S1C2164</t>
  </si>
  <si>
    <t>bin50</t>
  </si>
  <si>
    <t>bin.286.orig</t>
  </si>
  <si>
    <t>maxbin.334</t>
  </si>
  <si>
    <t>S1C4120</t>
  </si>
  <si>
    <t>bin176</t>
  </si>
  <si>
    <t>bin.346.permissive</t>
  </si>
  <si>
    <t>maxbin.037</t>
  </si>
  <si>
    <t>S1C848</t>
  </si>
  <si>
    <t>bin184</t>
  </si>
  <si>
    <t>bin.193.orig</t>
  </si>
  <si>
    <t>metabat.412_sub</t>
  </si>
  <si>
    <t>S1C868</t>
  </si>
  <si>
    <t>bin367</t>
  </si>
  <si>
    <t>bin.83.orig</t>
  </si>
  <si>
    <t>maxbin.348</t>
  </si>
  <si>
    <t>S1C174</t>
  </si>
  <si>
    <t>bin238</t>
  </si>
  <si>
    <t>bin.20.orig</t>
  </si>
  <si>
    <t>maxbin.003</t>
  </si>
  <si>
    <t>S1C1373</t>
  </si>
  <si>
    <t>bin165</t>
  </si>
  <si>
    <t>bin.35.permissive</t>
  </si>
  <si>
    <t>metabat.229_sub</t>
  </si>
  <si>
    <t>S1C685</t>
  </si>
  <si>
    <t>bin204</t>
  </si>
  <si>
    <t>bin.344.permissive</t>
  </si>
  <si>
    <t>maxbin.038</t>
  </si>
  <si>
    <t>S1C823</t>
  </si>
  <si>
    <t>bin269</t>
  </si>
  <si>
    <t>bin.153.orig</t>
  </si>
  <si>
    <t>metabat.352</t>
  </si>
  <si>
    <t>S1C1406</t>
  </si>
  <si>
    <t>bin121</t>
  </si>
  <si>
    <t>bin.146.orig</t>
  </si>
  <si>
    <t>maxbin.258</t>
  </si>
  <si>
    <t>S1C2518</t>
  </si>
  <si>
    <t>bin108</t>
  </si>
  <si>
    <t>bin.273.permissive</t>
  </si>
  <si>
    <t>metabat.004</t>
  </si>
  <si>
    <t>S1C1565</t>
  </si>
  <si>
    <t>bin198</t>
  </si>
  <si>
    <t>bin.184.orig</t>
  </si>
  <si>
    <t>maxbin.154</t>
  </si>
  <si>
    <t>S1C727</t>
  </si>
  <si>
    <t>bin3</t>
  </si>
  <si>
    <t>bin.134.orig</t>
  </si>
  <si>
    <t>maxbin.110</t>
  </si>
  <si>
    <t>S1C7680</t>
  </si>
  <si>
    <t>bin223</t>
  </si>
  <si>
    <t>bin.104.orig</t>
  </si>
  <si>
    <t>metabat.185</t>
  </si>
  <si>
    <t>S1C498</t>
  </si>
  <si>
    <t>bin230</t>
  </si>
  <si>
    <t>bin.160.orig</t>
  </si>
  <si>
    <t>maxbin.180_sub</t>
  </si>
  <si>
    <t>S1C5840</t>
  </si>
  <si>
    <t>bin181</t>
  </si>
  <si>
    <t>bin.195.permissive</t>
  </si>
  <si>
    <t>maxbin.153</t>
  </si>
  <si>
    <t>S1C2383</t>
  </si>
  <si>
    <t>bin226</t>
  </si>
  <si>
    <t>bin.370.permissive</t>
  </si>
  <si>
    <t>maxbin.090</t>
  </si>
  <si>
    <t>S1C1388</t>
  </si>
  <si>
    <t>bin264</t>
  </si>
  <si>
    <t>bin.147.permissive</t>
  </si>
  <si>
    <t>maxbin.067</t>
  </si>
  <si>
    <t>S1C871</t>
  </si>
  <si>
    <t>bin164</t>
  </si>
  <si>
    <t>bin.188.orig</t>
  </si>
  <si>
    <t>maxbin.137</t>
  </si>
  <si>
    <t>S1C181</t>
  </si>
  <si>
    <t>bin290</t>
  </si>
  <si>
    <t>bin.96.permissive</t>
  </si>
  <si>
    <t>maxbin.167_sub</t>
  </si>
  <si>
    <t>S1C4363</t>
  </si>
  <si>
    <t>bin243</t>
  </si>
  <si>
    <t>bin.174.permissive</t>
  </si>
  <si>
    <t>maxbin.002</t>
  </si>
  <si>
    <t>S1C907</t>
  </si>
  <si>
    <t>bin112</t>
  </si>
  <si>
    <t>bin.309.permissive</t>
  </si>
  <si>
    <t>metabat.484_sub</t>
  </si>
  <si>
    <t>S1C4205</t>
  </si>
  <si>
    <t>bin155</t>
  </si>
  <si>
    <t>bin.33.orig</t>
  </si>
  <si>
    <t>metabat.540</t>
  </si>
  <si>
    <t>S1C121</t>
  </si>
  <si>
    <t>bin343</t>
  </si>
  <si>
    <t>bin.16.orig</t>
  </si>
  <si>
    <t>maxbin.142</t>
  </si>
  <si>
    <t>S1C965</t>
  </si>
  <si>
    <t>bin19</t>
  </si>
  <si>
    <t>bin.43.permissive</t>
  </si>
  <si>
    <t>metabat.362</t>
  </si>
  <si>
    <t>S1C1489</t>
  </si>
  <si>
    <t>bin159</t>
  </si>
  <si>
    <t>bin.17.orig</t>
  </si>
  <si>
    <t>concoct.113</t>
  </si>
  <si>
    <t>S1C819</t>
  </si>
  <si>
    <t>bin373</t>
  </si>
  <si>
    <t>bin.179.orig</t>
  </si>
  <si>
    <t>concoct.253</t>
  </si>
  <si>
    <t>S1C743</t>
  </si>
  <si>
    <t>bin122</t>
  </si>
  <si>
    <t>bin.136.orig</t>
  </si>
  <si>
    <t>concoct.047_sub</t>
  </si>
  <si>
    <t>S1C7015</t>
  </si>
  <si>
    <t>bin172</t>
  </si>
  <si>
    <t>bin.31.orig</t>
  </si>
  <si>
    <t>metabat.344</t>
  </si>
  <si>
    <t>S1C565</t>
  </si>
  <si>
    <t>bin192</t>
  </si>
  <si>
    <t>bin.311.orig</t>
  </si>
  <si>
    <t>maxbin.222</t>
  </si>
  <si>
    <t>S1C1886</t>
  </si>
  <si>
    <t>bin325</t>
  </si>
  <si>
    <t>bin.358.permissive</t>
  </si>
  <si>
    <t>concoct.257</t>
  </si>
  <si>
    <t>S1C98</t>
  </si>
  <si>
    <t>bin313</t>
  </si>
  <si>
    <t>bin.326.orig</t>
  </si>
  <si>
    <t>metabat.015</t>
  </si>
  <si>
    <t>S1C1541</t>
  </si>
  <si>
    <t>bin379</t>
  </si>
  <si>
    <t>bin.59.orig</t>
  </si>
  <si>
    <t>metabat.421_sub</t>
  </si>
  <si>
    <t>S1C2811</t>
  </si>
  <si>
    <t>bin245</t>
  </si>
  <si>
    <t>bin.327.permissive</t>
  </si>
  <si>
    <t>maxbin.035_sub</t>
  </si>
  <si>
    <t>S1C813</t>
  </si>
  <si>
    <t>bin365</t>
  </si>
  <si>
    <t>bin.313.orig</t>
  </si>
  <si>
    <t>metabat.379</t>
  </si>
  <si>
    <t>S1C674</t>
  </si>
  <si>
    <t>bin327</t>
  </si>
  <si>
    <t>bin.169.orig</t>
  </si>
  <si>
    <t>maxbin.091</t>
  </si>
  <si>
    <t>S1C263</t>
  </si>
  <si>
    <t>bin35</t>
  </si>
  <si>
    <t>bin.68.permissive</t>
  </si>
  <si>
    <t>concoct.244_sub</t>
  </si>
  <si>
    <t>S1C3760</t>
  </si>
  <si>
    <t>bin275</t>
  </si>
  <si>
    <t>bin.11.orig</t>
  </si>
  <si>
    <t>maxbin.076</t>
  </si>
  <si>
    <t>S1C996</t>
  </si>
  <si>
    <t>bin149</t>
  </si>
  <si>
    <t>bin.233.orig</t>
  </si>
  <si>
    <t>metabat.364_sub</t>
  </si>
  <si>
    <t>S1C1610</t>
  </si>
  <si>
    <t>bin251</t>
  </si>
  <si>
    <t>bin.52.permissive</t>
  </si>
  <si>
    <t>metabat.187</t>
  </si>
  <si>
    <t>S1C295</t>
  </si>
  <si>
    <t>bin126</t>
  </si>
  <si>
    <t>bin.245.permissive</t>
  </si>
  <si>
    <t>maxbin.118_sub</t>
  </si>
  <si>
    <t>S1C5489</t>
  </si>
  <si>
    <t>bin51</t>
  </si>
  <si>
    <t>bin.155.orig</t>
  </si>
  <si>
    <t>metabat.439</t>
  </si>
  <si>
    <t>S1C179</t>
  </si>
  <si>
    <t>bin247</t>
  </si>
  <si>
    <t>bin.223.orig</t>
  </si>
  <si>
    <t>metabat.098</t>
  </si>
  <si>
    <t>S1C2601</t>
  </si>
  <si>
    <t>bin217</t>
  </si>
  <si>
    <t>bin.142.permissive</t>
  </si>
  <si>
    <t>metabat.466</t>
  </si>
  <si>
    <t>S1C6434</t>
  </si>
  <si>
    <t>bin201</t>
  </si>
  <si>
    <t>bin.238.permissive</t>
  </si>
  <si>
    <t>metabat.160</t>
  </si>
  <si>
    <t>S1C333</t>
  </si>
  <si>
    <t>bin56</t>
  </si>
  <si>
    <t>bin.206.orig</t>
  </si>
  <si>
    <t>maxbin.347_sub</t>
  </si>
  <si>
    <t>S1C8486</t>
  </si>
  <si>
    <t>bin261</t>
  </si>
  <si>
    <t>bin.116.orig</t>
  </si>
  <si>
    <t>metabat.049</t>
  </si>
  <si>
    <t>S1C3193</t>
  </si>
  <si>
    <t>bin220</t>
  </si>
  <si>
    <t>bin.180.permissive</t>
  </si>
  <si>
    <t>metabat.044_sub</t>
  </si>
  <si>
    <t>S1C880</t>
  </si>
  <si>
    <t>bin71</t>
  </si>
  <si>
    <t>bin.112.orig</t>
  </si>
  <si>
    <t>metabat.152</t>
  </si>
  <si>
    <t>S1C4490</t>
  </si>
  <si>
    <t>bin353</t>
  </si>
  <si>
    <t>bin.373.orig</t>
  </si>
  <si>
    <t>concoct.175_sub</t>
  </si>
  <si>
    <t>S1C1252</t>
  </si>
  <si>
    <t>bin265</t>
  </si>
  <si>
    <t>bin.261.orig</t>
  </si>
  <si>
    <t>concoct.035</t>
  </si>
  <si>
    <t>S1C314</t>
  </si>
  <si>
    <t>bin249</t>
  </si>
  <si>
    <t>bin.183.permissive</t>
  </si>
  <si>
    <t>maxbin.206</t>
  </si>
  <si>
    <t>S1C3947</t>
  </si>
  <si>
    <t>bin372</t>
  </si>
  <si>
    <t>bin.234.permissive</t>
  </si>
  <si>
    <t>metabat.176</t>
  </si>
  <si>
    <t>S1C11646</t>
  </si>
  <si>
    <t>bin152</t>
  </si>
  <si>
    <t>bin.348.orig</t>
  </si>
  <si>
    <t>metabat.333</t>
  </si>
  <si>
    <t>S1C643</t>
  </si>
  <si>
    <t>bin256</t>
  </si>
  <si>
    <t>bin.210.orig</t>
  </si>
  <si>
    <t>metabat.105</t>
  </si>
  <si>
    <t>S1C866</t>
  </si>
  <si>
    <t>bin21</t>
  </si>
  <si>
    <t>bin.88.orig</t>
  </si>
  <si>
    <t>maxbin.162_sub</t>
  </si>
  <si>
    <t>S1C4593</t>
  </si>
  <si>
    <t>bin133</t>
  </si>
  <si>
    <t>bin.215.orig</t>
  </si>
  <si>
    <t>metabat.138</t>
  </si>
  <si>
    <t>S1C587</t>
  </si>
  <si>
    <t>bin25</t>
  </si>
  <si>
    <t>bin.171.permissive</t>
  </si>
  <si>
    <t>metabat.502</t>
  </si>
  <si>
    <t>S1C755</t>
  </si>
  <si>
    <t>bin386</t>
  </si>
  <si>
    <t>bin.242.orig</t>
  </si>
  <si>
    <t>concoct.076_sub</t>
  </si>
  <si>
    <t>S1C2103</t>
  </si>
  <si>
    <t>bin288</t>
  </si>
  <si>
    <t>bin.294.orig</t>
  </si>
  <si>
    <t>concoct.070_sub</t>
  </si>
  <si>
    <t>S1C822</t>
  </si>
  <si>
    <t>bin92</t>
  </si>
  <si>
    <t>bin.7.orig</t>
  </si>
  <si>
    <t>metabat.005_sub</t>
  </si>
  <si>
    <t>S1C1805</t>
  </si>
  <si>
    <t>bin311</t>
  </si>
  <si>
    <t>bin.182.orig</t>
  </si>
  <si>
    <t>maxbin.123</t>
  </si>
  <si>
    <t>S1C6448</t>
  </si>
  <si>
    <t>bin179</t>
  </si>
  <si>
    <t>bin.315.orig</t>
  </si>
  <si>
    <t>maxbin.227_sub</t>
  </si>
  <si>
    <t>S1C7891</t>
  </si>
  <si>
    <t>bin137</t>
  </si>
  <si>
    <t>bin.263.permissive</t>
  </si>
  <si>
    <t>concoct.156_sub</t>
  </si>
  <si>
    <t>S1C2057</t>
  </si>
  <si>
    <t>bin100</t>
  </si>
  <si>
    <t>bin.129.orig</t>
  </si>
  <si>
    <t>metabat.239</t>
  </si>
  <si>
    <t>S1C3301</t>
  </si>
  <si>
    <t>bin167</t>
  </si>
  <si>
    <t>bin.145.orig</t>
  </si>
  <si>
    <t>maxbin.103_sub</t>
  </si>
  <si>
    <t>S1C461</t>
  </si>
  <si>
    <t>bin363</t>
  </si>
  <si>
    <t>bin.201.orig</t>
  </si>
  <si>
    <t>metabat.047</t>
  </si>
  <si>
    <t>S1C2232</t>
  </si>
  <si>
    <t>bin80</t>
  </si>
  <si>
    <t>bin.312.permissive</t>
  </si>
  <si>
    <t>metabat.042_sub</t>
  </si>
  <si>
    <t>S1C1617</t>
  </si>
  <si>
    <t>bin63</t>
  </si>
  <si>
    <t>bin.336.orig</t>
  </si>
  <si>
    <t>concoct.205_sub</t>
  </si>
  <si>
    <t>S1C1158</t>
  </si>
  <si>
    <t>bin76</t>
  </si>
  <si>
    <t>bin.266.permissive</t>
  </si>
  <si>
    <t>metabat.483</t>
  </si>
  <si>
    <t>S1C894</t>
  </si>
  <si>
    <t>bin162</t>
  </si>
  <si>
    <t>bin.32.orig</t>
  </si>
  <si>
    <t>metabat.144</t>
  </si>
  <si>
    <t>S1C2797</t>
  </si>
  <si>
    <t>bin260</t>
  </si>
  <si>
    <t>bin.24.orig</t>
  </si>
  <si>
    <t>maxbin.139_sub</t>
  </si>
  <si>
    <t>S1C241</t>
  </si>
  <si>
    <t>bin131</t>
  </si>
  <si>
    <t>bin.175.orig</t>
  </si>
  <si>
    <t>metabat.131</t>
  </si>
  <si>
    <t>S1C3491</t>
  </si>
  <si>
    <t>bin374</t>
  </si>
  <si>
    <t>bin.305.permissive</t>
  </si>
  <si>
    <t>metabat.416</t>
  </si>
  <si>
    <t>S1C802</t>
  </si>
  <si>
    <t>bin351</t>
  </si>
  <si>
    <t>bin.319.orig</t>
  </si>
  <si>
    <t>metabat.516</t>
  </si>
  <si>
    <t>S1C3968</t>
  </si>
  <si>
    <t>bin268</t>
  </si>
  <si>
    <t>bin.75.orig</t>
  </si>
  <si>
    <t>metabat.232</t>
  </si>
  <si>
    <t>S1C5281</t>
  </si>
  <si>
    <t>bin27</t>
  </si>
  <si>
    <t>bin.135.permissive</t>
  </si>
  <si>
    <t>metabat.402</t>
  </si>
  <si>
    <t>S1C2845</t>
  </si>
  <si>
    <t>bin66</t>
  </si>
  <si>
    <t>bin.25.permissive</t>
  </si>
  <si>
    <t>maxbin.082</t>
  </si>
  <si>
    <t>S1C1672</t>
  </si>
  <si>
    <t>bin211</t>
  </si>
  <si>
    <t>bin.230.orig</t>
  </si>
  <si>
    <t>maxbin.336_sub</t>
  </si>
  <si>
    <t>S1C235</t>
  </si>
  <si>
    <t>bin196</t>
  </si>
  <si>
    <t>bin.276.orig</t>
  </si>
  <si>
    <t>metabat.545_sub</t>
  </si>
  <si>
    <t>S1C931</t>
  </si>
  <si>
    <t>bin342</t>
  </si>
  <si>
    <t>bin.173.orig</t>
  </si>
  <si>
    <t>maxbin.288</t>
  </si>
  <si>
    <t>S1C4476</t>
  </si>
  <si>
    <t>bin40</t>
  </si>
  <si>
    <t>bin.260.permissive</t>
  </si>
  <si>
    <t>maxbin.257</t>
  </si>
  <si>
    <t>S1C2417</t>
  </si>
  <si>
    <t>bin344</t>
  </si>
  <si>
    <t>bin.340.orig</t>
  </si>
  <si>
    <t>maxbin.261</t>
  </si>
  <si>
    <t>S1C2045</t>
  </si>
  <si>
    <t>bin46</t>
  </si>
  <si>
    <t>bin.306.permissive</t>
  </si>
  <si>
    <t>maxbin.199</t>
  </si>
  <si>
    <t>S1C3583</t>
  </si>
  <si>
    <t>bin64</t>
  </si>
  <si>
    <t>bin.254.orig</t>
  </si>
  <si>
    <t>metabat.032</t>
  </si>
  <si>
    <t>S1C3031</t>
  </si>
  <si>
    <t>bin174</t>
  </si>
  <si>
    <t>bin.367.permissive</t>
  </si>
  <si>
    <t>maxbin.096_sub</t>
  </si>
  <si>
    <t>S1C705</t>
  </si>
  <si>
    <t>bin324</t>
  </si>
  <si>
    <t>bin.282.permissive</t>
  </si>
  <si>
    <t>maxbin.204_sub</t>
  </si>
  <si>
    <t>S1C1146</t>
  </si>
  <si>
    <t>bin95</t>
  </si>
  <si>
    <t>bin.12.orig</t>
  </si>
  <si>
    <t>maxbin.006</t>
  </si>
  <si>
    <t>S1C508</t>
  </si>
  <si>
    <t>bin130</t>
  </si>
  <si>
    <t>bin.167.orig</t>
  </si>
  <si>
    <t>metabat.177</t>
  </si>
  <si>
    <t>S1C1896</t>
  </si>
  <si>
    <t>bin278</t>
  </si>
  <si>
    <t>bin.271.orig</t>
  </si>
  <si>
    <t>concoct.157_sub</t>
  </si>
  <si>
    <t>S1C3829</t>
  </si>
  <si>
    <t>bin339</t>
  </si>
  <si>
    <t>bin.353.orig</t>
  </si>
  <si>
    <t>maxbin.008</t>
  </si>
  <si>
    <t>S1C4564</t>
  </si>
  <si>
    <t>bin139</t>
  </si>
  <si>
    <t>bin.361.orig</t>
  </si>
  <si>
    <t>metabat.509</t>
  </si>
  <si>
    <t>S1C6415</t>
  </si>
  <si>
    <t>bin143</t>
  </si>
  <si>
    <t>bin.212.orig</t>
  </si>
  <si>
    <t>maxbin.147_sub</t>
  </si>
  <si>
    <t>S1C1931</t>
  </si>
  <si>
    <t>bin233</t>
  </si>
  <si>
    <t>bin.151.orig</t>
  </si>
  <si>
    <t>metabat.104</t>
  </si>
  <si>
    <t>S1C814</t>
  </si>
  <si>
    <t>bin15</t>
  </si>
  <si>
    <t>bin.170.permissive</t>
  </si>
  <si>
    <t>metabat.377</t>
  </si>
  <si>
    <t>S1C1389</t>
  </si>
  <si>
    <t>bin128</t>
  </si>
  <si>
    <t>bin.141.orig</t>
  </si>
  <si>
    <t>metabat.110_sub</t>
  </si>
  <si>
    <t>S1C3172</t>
  </si>
  <si>
    <t>bin364</t>
  </si>
  <si>
    <t>bin.91.orig</t>
  </si>
  <si>
    <t>concoct.038_sub</t>
  </si>
  <si>
    <t>S1C2250</t>
  </si>
  <si>
    <t>bin258</t>
  </si>
  <si>
    <t>bin.323.permissive</t>
  </si>
  <si>
    <t>concoct.041</t>
  </si>
  <si>
    <t>S1C642</t>
  </si>
  <si>
    <t>bin361</t>
  </si>
  <si>
    <t>bin.246.orig</t>
  </si>
  <si>
    <t>metabat.283_sub</t>
  </si>
  <si>
    <t>S1C4447</t>
  </si>
  <si>
    <t>bin369</t>
  </si>
  <si>
    <t>bin.55.orig</t>
  </si>
  <si>
    <t>concoct.115</t>
  </si>
  <si>
    <t>S1C1428</t>
  </si>
  <si>
    <t>bin88</t>
  </si>
  <si>
    <t>bin.279.orig</t>
  </si>
  <si>
    <t>metabat.465</t>
  </si>
  <si>
    <t>S1C1286</t>
  </si>
  <si>
    <t>bin17</t>
  </si>
  <si>
    <t>bin.36.permissive</t>
  </si>
  <si>
    <t>concoct.166</t>
  </si>
  <si>
    <t>S1C1318</t>
  </si>
  <si>
    <t>bin61</t>
  </si>
  <si>
    <t>bin.352.permissive</t>
  </si>
  <si>
    <t>maxbin.345_sub</t>
  </si>
  <si>
    <t>S1C1047</t>
  </si>
  <si>
    <t>bin376</t>
  </si>
  <si>
    <t>bin.30.orig</t>
  </si>
  <si>
    <t>maxbin.138</t>
  </si>
  <si>
    <t>S1C670</t>
  </si>
  <si>
    <t>bin305</t>
  </si>
  <si>
    <t>bin.192.permissive</t>
  </si>
  <si>
    <t>metabat.452</t>
  </si>
  <si>
    <t>S1C9028</t>
  </si>
  <si>
    <t>bin24</t>
  </si>
  <si>
    <t>bin.255.orig</t>
  </si>
  <si>
    <t>metabat.147</t>
  </si>
  <si>
    <t>S1C10997</t>
  </si>
  <si>
    <t>bin69</t>
  </si>
  <si>
    <t>bin.243.orig</t>
  </si>
  <si>
    <t>maxbin.059_sub</t>
  </si>
  <si>
    <t>S1C6519</t>
  </si>
  <si>
    <t>bin84</t>
  </si>
  <si>
    <t>bin.262.orig</t>
  </si>
  <si>
    <t>concoct.183</t>
  </si>
  <si>
    <t>S1C3061</t>
  </si>
  <si>
    <t>bin38</t>
  </si>
  <si>
    <t>bin.359.orig</t>
  </si>
  <si>
    <t>metabat.284_sub</t>
  </si>
  <si>
    <t>S1C1326</t>
  </si>
  <si>
    <t>bin107</t>
  </si>
  <si>
    <t>bin.54.orig</t>
  </si>
  <si>
    <t>metabat.405</t>
  </si>
  <si>
    <t>S1C726</t>
  </si>
  <si>
    <t>bin239</t>
  </si>
  <si>
    <t>bin.87.orig</t>
  </si>
  <si>
    <t>maxbin.170</t>
  </si>
  <si>
    <t>S1C61</t>
  </si>
  <si>
    <t>bin6</t>
  </si>
  <si>
    <t>bin.98.orig</t>
  </si>
  <si>
    <t>metabat.548</t>
  </si>
  <si>
    <t>S1C4449</t>
  </si>
  <si>
    <t>bin79</t>
  </si>
  <si>
    <t>bin.159.permissive</t>
  </si>
  <si>
    <t>maxbin.083</t>
  </si>
  <si>
    <t>S1C1761</t>
  </si>
  <si>
    <t>bin266</t>
  </si>
  <si>
    <t>bin.264.permissive</t>
  </si>
  <si>
    <t>concoct.264_sub</t>
  </si>
  <si>
    <t>S1C1384</t>
  </si>
  <si>
    <t>bin216</t>
  </si>
  <si>
    <t>bin.292.orig</t>
  </si>
  <si>
    <t>metabat.329</t>
  </si>
  <si>
    <t>S1C1589</t>
  </si>
  <si>
    <t>bin296</t>
  </si>
  <si>
    <t>bin.368.orig</t>
  </si>
  <si>
    <t>metabat.441</t>
  </si>
  <si>
    <t>S1C3902</t>
  </si>
  <si>
    <t>bin57</t>
  </si>
  <si>
    <t>bin.338.orig</t>
  </si>
  <si>
    <t>metabat.250_sub</t>
  </si>
  <si>
    <t>S1C390</t>
  </si>
  <si>
    <t>bin134</t>
  </si>
  <si>
    <t>bin.21.orig</t>
  </si>
  <si>
    <t>metabat.460</t>
  </si>
  <si>
    <t>S1C1280</t>
  </si>
  <si>
    <t>bin43</t>
  </si>
  <si>
    <t>bin.190.permissive</t>
  </si>
  <si>
    <t>concoct.180_sub</t>
  </si>
  <si>
    <t>S1C3843</t>
  </si>
  <si>
    <t>bin310</t>
  </si>
  <si>
    <t>bin.139.orig</t>
  </si>
  <si>
    <t>metabat.030</t>
  </si>
  <si>
    <t>S1C531</t>
  </si>
  <si>
    <t>bin345</t>
  </si>
  <si>
    <t>bin.86.orig</t>
  </si>
  <si>
    <t>metabat.326</t>
  </si>
  <si>
    <t>S1C516</t>
  </si>
  <si>
    <t>bin175</t>
  </si>
  <si>
    <t>bin.257.orig</t>
  </si>
  <si>
    <t>maxbin.029_sub</t>
  </si>
  <si>
    <t>S1C6187</t>
  </si>
  <si>
    <t>bin103</t>
  </si>
  <si>
    <t>bin.40.orig</t>
  </si>
  <si>
    <t>metabat.282_sub</t>
  </si>
  <si>
    <t>S1C769</t>
  </si>
  <si>
    <t>bin158</t>
  </si>
  <si>
    <t>bin.339.orig</t>
  </si>
  <si>
    <t>metabat.050</t>
  </si>
  <si>
    <t>S1C349</t>
  </si>
  <si>
    <t>bin287</t>
  </si>
  <si>
    <t>bin.1.permissive</t>
  </si>
  <si>
    <t>maxbin.168</t>
  </si>
  <si>
    <t>S1C639</t>
  </si>
  <si>
    <t>bin26</t>
  </si>
  <si>
    <t>bin.194.orig</t>
  </si>
  <si>
    <t>metabat.231</t>
  </si>
  <si>
    <t>S1C2285</t>
  </si>
  <si>
    <t>bin323</t>
  </si>
  <si>
    <t>bin.241.permissive</t>
  </si>
  <si>
    <t>maxbin.301</t>
  </si>
  <si>
    <t>S1C6127</t>
  </si>
  <si>
    <t>bin148</t>
  </si>
  <si>
    <t>bin.280.permissive</t>
  </si>
  <si>
    <t>maxbin.278_sub</t>
  </si>
  <si>
    <t>S1C3265</t>
  </si>
  <si>
    <t>bin307</t>
  </si>
  <si>
    <t>bin.118.orig</t>
  </si>
  <si>
    <t>concoct.155_sub</t>
  </si>
  <si>
    <t>S1C1349</t>
  </si>
  <si>
    <t>bin114</t>
  </si>
  <si>
    <t>bin.161.orig</t>
  </si>
  <si>
    <t>metabat.238</t>
  </si>
  <si>
    <t>S1C767</t>
  </si>
  <si>
    <t>bin332</t>
  </si>
  <si>
    <t>bin.325.permissive</t>
  </si>
  <si>
    <t>metabat.173</t>
  </si>
  <si>
    <t>S1C3399</t>
  </si>
  <si>
    <t>bin135</t>
  </si>
  <si>
    <t>bin.240.permissive</t>
  </si>
  <si>
    <t>concoct.246</t>
  </si>
  <si>
    <t>S1C1127</t>
  </si>
  <si>
    <t>bin236</t>
  </si>
  <si>
    <t>bin.248.permissive</t>
  </si>
  <si>
    <t>concoct.239_sub</t>
  </si>
  <si>
    <t>S1C562</t>
  </si>
  <si>
    <t>bin291</t>
  </si>
  <si>
    <t>bin.42.orig</t>
  </si>
  <si>
    <t>metabat.461</t>
  </si>
  <si>
    <t>S1C2464</t>
  </si>
  <si>
    <t>bins</t>
  </si>
  <si>
    <t>dataset.reads</t>
  </si>
  <si>
    <t>avg.reads</t>
  </si>
  <si>
    <t>avg.pc</t>
  </si>
  <si>
    <t>Genome.size</t>
  </si>
  <si>
    <t>MAG_group</t>
  </si>
  <si>
    <t>1_genomes.102</t>
  </si>
  <si>
    <t>SHARED</t>
  </si>
  <si>
    <t>1_genomes.103</t>
  </si>
  <si>
    <t>1_genomes.107</t>
  </si>
  <si>
    <t>1_genomes.110</t>
  </si>
  <si>
    <t>1_genomes.112</t>
  </si>
  <si>
    <t>1_genomes.115</t>
  </si>
  <si>
    <t>1_genomes.116</t>
  </si>
  <si>
    <t>1_genomes.121</t>
  </si>
  <si>
    <t>1_genomes.125</t>
  </si>
  <si>
    <t>1_genomes.126</t>
  </si>
  <si>
    <t>1_genomes.136</t>
  </si>
  <si>
    <t>1_genomes.139</t>
  </si>
  <si>
    <t>1_genomes.144</t>
  </si>
  <si>
    <t>1_genomes.146</t>
  </si>
  <si>
    <t>1_genomes.147</t>
  </si>
  <si>
    <t>1_genomes.149</t>
  </si>
  <si>
    <t>1_genomes.152</t>
  </si>
  <si>
    <t>1_genomes.154</t>
  </si>
  <si>
    <t>1_genomes.158</t>
  </si>
  <si>
    <t>1_genomes.16</t>
  </si>
  <si>
    <t>1_genomes.160</t>
  </si>
  <si>
    <t>1_genomes.161</t>
  </si>
  <si>
    <t>1_genomes.163</t>
  </si>
  <si>
    <t>1_genomes.166</t>
  </si>
  <si>
    <t>1_genomes.169</t>
  </si>
  <si>
    <t>1_genomes.170</t>
  </si>
  <si>
    <t>1_genomes.171</t>
  </si>
  <si>
    <t>1_genomes.172</t>
  </si>
  <si>
    <t>1_genomes.174</t>
  </si>
  <si>
    <t>1_genomes.175</t>
  </si>
  <si>
    <t>1_genomes.178</t>
  </si>
  <si>
    <t>1_genomes.189</t>
  </si>
  <si>
    <t>1_genomes.19</t>
  </si>
  <si>
    <t>1_genomes.190</t>
  </si>
  <si>
    <t>1_genomes.195</t>
  </si>
  <si>
    <t>1_genomes.196</t>
  </si>
  <si>
    <t>1_genomes.197</t>
  </si>
  <si>
    <t>1_genomes.199</t>
  </si>
  <si>
    <t>1_genomes.201</t>
  </si>
  <si>
    <t>1_genomes.203</t>
  </si>
  <si>
    <t>1_genomes.204</t>
  </si>
  <si>
    <t>1_genomes.208</t>
  </si>
  <si>
    <t>1_genomes.21</t>
  </si>
  <si>
    <t>1_genomes.210</t>
  </si>
  <si>
    <t>1_genomes.211</t>
  </si>
  <si>
    <t>1_genomes.215</t>
  </si>
  <si>
    <t>1_genomes.219</t>
  </si>
  <si>
    <t>1_genomes.227</t>
  </si>
  <si>
    <t>1_genomes.230</t>
  </si>
  <si>
    <t>1_genomes.232</t>
  </si>
  <si>
    <t>1_genomes.235</t>
  </si>
  <si>
    <t>1_genomes.236</t>
  </si>
  <si>
    <t>1_genomes.237</t>
  </si>
  <si>
    <t>1_genomes.242</t>
  </si>
  <si>
    <t>1_genomes.246</t>
  </si>
  <si>
    <t>1_genomes.250</t>
  </si>
  <si>
    <t>1_genomes.254</t>
  </si>
  <si>
    <t>1_genomes.257</t>
  </si>
  <si>
    <t>1_genomes.259</t>
  </si>
  <si>
    <t>1_genomes.262</t>
  </si>
  <si>
    <t>1_genomes.263</t>
  </si>
  <si>
    <t>1_genomes.268</t>
  </si>
  <si>
    <t>1_genomes.27</t>
  </si>
  <si>
    <t>1_genomes.273</t>
  </si>
  <si>
    <t>1_genomes.274</t>
  </si>
  <si>
    <t>1_genomes.276</t>
  </si>
  <si>
    <t>1_genomes.278</t>
  </si>
  <si>
    <t>1_genomes.282</t>
  </si>
  <si>
    <t>1_genomes.283</t>
  </si>
  <si>
    <t>1_genomes.285</t>
  </si>
  <si>
    <t>1_genomes.286</t>
  </si>
  <si>
    <t>1_genomes.289</t>
  </si>
  <si>
    <t>1_genomes.29</t>
  </si>
  <si>
    <t>1_genomes.291</t>
  </si>
  <si>
    <t>1_genomes.292</t>
  </si>
  <si>
    <t>1_genomes.297</t>
  </si>
  <si>
    <t>1_genomes.299</t>
  </si>
  <si>
    <t>1_genomes.300</t>
  </si>
  <si>
    <t>1_genomes.302</t>
  </si>
  <si>
    <t>1_genomes.304</t>
  </si>
  <si>
    <t>1_genomes.308</t>
  </si>
  <si>
    <t>1_genomes.311</t>
  </si>
  <si>
    <t>1_genomes.316</t>
  </si>
  <si>
    <t>1_genomes.317</t>
  </si>
  <si>
    <t>1_genomes.323</t>
  </si>
  <si>
    <t>1_genomes.324</t>
  </si>
  <si>
    <t>1_genomes.325</t>
  </si>
  <si>
    <t>1_genomes.328</t>
  </si>
  <si>
    <t>1_genomes.329</t>
  </si>
  <si>
    <t>1_genomes.330</t>
  </si>
  <si>
    <t>1_genomes.333</t>
  </si>
  <si>
    <t>1_genomes.335</t>
  </si>
  <si>
    <t>1_genomes.336</t>
  </si>
  <si>
    <t>1_genomes.337</t>
  </si>
  <si>
    <t>1_genomes.339</t>
  </si>
  <si>
    <t>1_genomes.340</t>
  </si>
  <si>
    <t>1_genomes.343</t>
  </si>
  <si>
    <t>1_genomes.344</t>
  </si>
  <si>
    <t>1_genomes.349</t>
  </si>
  <si>
    <t>1_genomes.355</t>
  </si>
  <si>
    <t>1_genomes.356</t>
  </si>
  <si>
    <t>1_genomes.357</t>
  </si>
  <si>
    <t>1_genomes.359</t>
  </si>
  <si>
    <t>1_genomes.363</t>
  </si>
  <si>
    <t>1_genomes.364</t>
  </si>
  <si>
    <t>1_genomes.365</t>
  </si>
  <si>
    <t>1_genomes.37</t>
  </si>
  <si>
    <t>1_genomes.370</t>
  </si>
  <si>
    <t>1_genomes.373</t>
  </si>
  <si>
    <t>1_genomes.374</t>
  </si>
  <si>
    <t>1_genomes.375</t>
  </si>
  <si>
    <t>1_genomes.377</t>
  </si>
  <si>
    <t>1_genomes.378</t>
  </si>
  <si>
    <t>1_genomes.38</t>
  </si>
  <si>
    <t>1_genomes.380</t>
  </si>
  <si>
    <t>1_genomes.384</t>
  </si>
  <si>
    <t>1_genomes.385</t>
  </si>
  <si>
    <t>1_genomes.389</t>
  </si>
  <si>
    <t>1_genomes.390</t>
  </si>
  <si>
    <t>1_genomes.401</t>
  </si>
  <si>
    <t>1_genomes.404</t>
  </si>
  <si>
    <t>1_genomes.408</t>
  </si>
  <si>
    <t>1_genomes.413</t>
  </si>
  <si>
    <t>1_genomes.417</t>
  </si>
  <si>
    <t>1_genomes.419</t>
  </si>
  <si>
    <t>1_genomes.420</t>
  </si>
  <si>
    <t>1_genomes.423</t>
  </si>
  <si>
    <t>1_genomes.425</t>
  </si>
  <si>
    <t>1_genomes.427</t>
  </si>
  <si>
    <t>1_genomes.428</t>
  </si>
  <si>
    <t>1_genomes.430</t>
  </si>
  <si>
    <t>1_genomes.431</t>
  </si>
  <si>
    <t>1_genomes.435</t>
  </si>
  <si>
    <t>1_genomes.437</t>
  </si>
  <si>
    <t>1_genomes.438</t>
  </si>
  <si>
    <t>1_genomes.439</t>
  </si>
  <si>
    <t>1_genomes.446</t>
  </si>
  <si>
    <t>1_genomes.449</t>
  </si>
  <si>
    <t>1_genomes.451</t>
  </si>
  <si>
    <t>1_genomes.452</t>
  </si>
  <si>
    <t>1_genomes.456</t>
  </si>
  <si>
    <t>1_genomes.464</t>
  </si>
  <si>
    <t>1_genomes.47</t>
  </si>
  <si>
    <t>1_genomes.470</t>
  </si>
  <si>
    <t>1_genomes.471</t>
  </si>
  <si>
    <t>1_genomes.472</t>
  </si>
  <si>
    <t>1_genomes.473</t>
  </si>
  <si>
    <t>1_genomes.475</t>
  </si>
  <si>
    <t>1_genomes.476</t>
  </si>
  <si>
    <t>1_genomes.483</t>
  </si>
  <si>
    <t>1_genomes.484</t>
  </si>
  <si>
    <t>1_genomes.486</t>
  </si>
  <si>
    <t>1_genomes.487</t>
  </si>
  <si>
    <t>1_genomes.489</t>
  </si>
  <si>
    <t>1_genomes.490</t>
  </si>
  <si>
    <t>1_genomes.491</t>
  </si>
  <si>
    <t>1_genomes.492</t>
  </si>
  <si>
    <t>1_genomes.496</t>
  </si>
  <si>
    <t>1_genomes.507</t>
  </si>
  <si>
    <t>1_genomes.509</t>
  </si>
  <si>
    <t>1_genomes.51</t>
  </si>
  <si>
    <t>1_genomes.510</t>
  </si>
  <si>
    <t>1_genomes.511</t>
  </si>
  <si>
    <t>1_genomes.519</t>
  </si>
  <si>
    <t>1_genomes.521</t>
  </si>
  <si>
    <t>1_genomes.522</t>
  </si>
  <si>
    <t>1_genomes.529</t>
  </si>
  <si>
    <t>1_genomes.531</t>
  </si>
  <si>
    <t>1_genomes.532</t>
  </si>
  <si>
    <t>1_genomes.535</t>
  </si>
  <si>
    <t>1_genomes.537</t>
  </si>
  <si>
    <t>1_genomes.538</t>
  </si>
  <si>
    <t>1_genomes.539</t>
  </si>
  <si>
    <t>1_genomes.545</t>
  </si>
  <si>
    <t>1_genomes.547</t>
  </si>
  <si>
    <t>1_genomes.55</t>
  </si>
  <si>
    <t>1_genomes.554</t>
  </si>
  <si>
    <t>1_genomes.558</t>
  </si>
  <si>
    <t>1_genomes.561</t>
  </si>
  <si>
    <t>1_genomes.565</t>
  </si>
  <si>
    <t>1_genomes.566</t>
  </si>
  <si>
    <t>1_genomes.567</t>
  </si>
  <si>
    <t>1_genomes.569</t>
  </si>
  <si>
    <t>1_genomes.574</t>
  </si>
  <si>
    <t>1_genomes.575</t>
  </si>
  <si>
    <t>1_genomes.576</t>
  </si>
  <si>
    <t>1_genomes.581</t>
  </si>
  <si>
    <t>1_genomes.584</t>
  </si>
  <si>
    <t>1_genomes.588</t>
  </si>
  <si>
    <t>1_genomes.595</t>
  </si>
  <si>
    <t>1_genomes.6</t>
  </si>
  <si>
    <t>1_genomes.601</t>
  </si>
  <si>
    <t>1_genomes.602</t>
  </si>
  <si>
    <t>1_genomes.609</t>
  </si>
  <si>
    <t>1_genomes.611</t>
  </si>
  <si>
    <t>1_genomes.613</t>
  </si>
  <si>
    <t>1_genomes.615</t>
  </si>
  <si>
    <t>1_genomes.618</t>
  </si>
  <si>
    <t>1_genomes.62</t>
  </si>
  <si>
    <t>1_genomes.624</t>
  </si>
  <si>
    <t>1_genomes.627</t>
  </si>
  <si>
    <t>1_genomes.628</t>
  </si>
  <si>
    <t>1_genomes.63</t>
  </si>
  <si>
    <t>1_genomes.630</t>
  </si>
  <si>
    <t>1_genomes.631</t>
  </si>
  <si>
    <t>1_genomes.632</t>
  </si>
  <si>
    <t>1_genomes.633</t>
  </si>
  <si>
    <t>1_genomes.635</t>
  </si>
  <si>
    <t>1_genomes.642</t>
  </si>
  <si>
    <t>1_genomes.646</t>
  </si>
  <si>
    <t>1_genomes.649</t>
  </si>
  <si>
    <t>1_genomes.65</t>
  </si>
  <si>
    <t>1_genomes.651</t>
  </si>
  <si>
    <t>1_genomes.654</t>
  </si>
  <si>
    <t>1_genomes.659</t>
  </si>
  <si>
    <t>1_genomes.66</t>
  </si>
  <si>
    <t>1_genomes.660</t>
  </si>
  <si>
    <t>1_genomes.669</t>
  </si>
  <si>
    <t>1_genomes.67</t>
  </si>
  <si>
    <t>1_genomes.671</t>
  </si>
  <si>
    <t>1_genomes.672</t>
  </si>
  <si>
    <t>1_genomes.674</t>
  </si>
  <si>
    <t>1_genomes.675</t>
  </si>
  <si>
    <t>1_genomes.679</t>
  </si>
  <si>
    <t>1_genomes.68</t>
  </si>
  <si>
    <t>1_genomes.684</t>
  </si>
  <si>
    <t>1_genomes.685</t>
  </si>
  <si>
    <t>1_genomes.686</t>
  </si>
  <si>
    <t>1_genomes.687</t>
  </si>
  <si>
    <t>1_genomes.696</t>
  </si>
  <si>
    <t>1_genomes.702</t>
  </si>
  <si>
    <t>1_genomes.703</t>
  </si>
  <si>
    <t>1_genomes.704</t>
  </si>
  <si>
    <t>1_genomes.707</t>
  </si>
  <si>
    <t>1_genomes.71</t>
  </si>
  <si>
    <t>1_genomes.712</t>
  </si>
  <si>
    <t>1_genomes.713</t>
  </si>
  <si>
    <t>1_genomes.714</t>
  </si>
  <si>
    <t>1_genomes.715</t>
  </si>
  <si>
    <t>1_genomes.720</t>
  </si>
  <si>
    <t>1_genomes.724</t>
  </si>
  <si>
    <t>1_genomes.726</t>
  </si>
  <si>
    <t>1_genomes.728</t>
  </si>
  <si>
    <t>1_genomes.729</t>
  </si>
  <si>
    <t>1_genomes.730</t>
  </si>
  <si>
    <t>1_genomes.734</t>
  </si>
  <si>
    <t>1_genomes.735</t>
  </si>
  <si>
    <t>1_genomes.737</t>
  </si>
  <si>
    <t>1_genomes.739</t>
  </si>
  <si>
    <t>1_genomes.741</t>
  </si>
  <si>
    <t>1_genomes.743</t>
  </si>
  <si>
    <t>1_genomes.746</t>
  </si>
  <si>
    <t>1_genomes.747</t>
  </si>
  <si>
    <t>1_genomes.753</t>
  </si>
  <si>
    <t>1_genomes.755</t>
  </si>
  <si>
    <t>1_genomes.758</t>
  </si>
  <si>
    <t>1_genomes.762</t>
  </si>
  <si>
    <t>1_genomes.768</t>
  </si>
  <si>
    <t>1_genomes.778</t>
  </si>
  <si>
    <t>1_genomes.779</t>
  </si>
  <si>
    <t>1_genomes.780</t>
  </si>
  <si>
    <t>1_genomes.782</t>
  </si>
  <si>
    <t>1_genomes.784</t>
  </si>
  <si>
    <t>1_genomes.788</t>
  </si>
  <si>
    <t>1_genomes.79</t>
  </si>
  <si>
    <t>1_genomes.798</t>
  </si>
  <si>
    <t>1_genomes.80</t>
  </si>
  <si>
    <t>1_genomes.801</t>
  </si>
  <si>
    <t>1_genomes.802</t>
  </si>
  <si>
    <t>1_genomes.803</t>
  </si>
  <si>
    <t>1_genomes.804</t>
  </si>
  <si>
    <t>1_genomes.807</t>
  </si>
  <si>
    <t>1_genomes.810</t>
  </si>
  <si>
    <t>1_genomes.811</t>
  </si>
  <si>
    <t>1_genomes.816</t>
  </si>
  <si>
    <t>1_genomes.818</t>
  </si>
  <si>
    <t>1_genomes.82</t>
  </si>
  <si>
    <t>1_genomes.820</t>
  </si>
  <si>
    <t>1_genomes.823</t>
  </si>
  <si>
    <t>1_genomes.827</t>
  </si>
  <si>
    <t>1_genomes.828</t>
  </si>
  <si>
    <t>1_genomes.832</t>
  </si>
  <si>
    <t>1_genomes.833</t>
  </si>
  <si>
    <t>1_genomes.838</t>
  </si>
  <si>
    <t>1_genomes.840</t>
  </si>
  <si>
    <t>1_genomes.841</t>
  </si>
  <si>
    <t>1_genomes.844</t>
  </si>
  <si>
    <t>1_genomes.845</t>
  </si>
  <si>
    <t>1_genomes.846</t>
  </si>
  <si>
    <t>1_genomes.849</t>
  </si>
  <si>
    <t>1_genomes.85</t>
  </si>
  <si>
    <t>1_genomes.851</t>
  </si>
  <si>
    <t>1_genomes.859</t>
  </si>
  <si>
    <t>1_genomes.86</t>
  </si>
  <si>
    <t>1_genomes.860</t>
  </si>
  <si>
    <t>1_genomes.864</t>
  </si>
  <si>
    <t>1_genomes.865</t>
  </si>
  <si>
    <t>1_genomes.868</t>
  </si>
  <si>
    <t>1_genomes.869</t>
  </si>
  <si>
    <t>1_genomes.87</t>
  </si>
  <si>
    <t>1_genomes.873</t>
  </si>
  <si>
    <t>1_genomes.875</t>
  </si>
  <si>
    <t>1_genomes.877</t>
  </si>
  <si>
    <t>1_genomes.878</t>
  </si>
  <si>
    <t>1_genomes.888</t>
  </si>
  <si>
    <t>1_genomes.889</t>
  </si>
  <si>
    <t>1_genomes.892</t>
  </si>
  <si>
    <t>1_genomes.893</t>
  </si>
  <si>
    <t>1_genomes.894</t>
  </si>
  <si>
    <t>1_genomes.897</t>
  </si>
  <si>
    <t>1_genomes.903</t>
  </si>
  <si>
    <t>1_genomes.912</t>
  </si>
  <si>
    <t>1_genomes.916</t>
  </si>
  <si>
    <t>1_genomes.917</t>
  </si>
  <si>
    <t>1_genomes.919</t>
  </si>
  <si>
    <t>1_genomes.92</t>
  </si>
  <si>
    <t>1_genomes.920</t>
  </si>
  <si>
    <t>1_genomes.922</t>
  </si>
  <si>
    <t>1_genomes.923</t>
  </si>
  <si>
    <t>1_genomes.93</t>
  </si>
  <si>
    <t>1_genomes.100</t>
  </si>
  <si>
    <t>1_genomes.101</t>
  </si>
  <si>
    <t>1_genomes.106</t>
  </si>
  <si>
    <t>1_genomes.108</t>
  </si>
  <si>
    <t>1_genomes.109</t>
  </si>
  <si>
    <t>1_genomes.11</t>
  </si>
  <si>
    <t>1_genomes.117</t>
  </si>
  <si>
    <t>1_genomes.119</t>
  </si>
  <si>
    <t>1_genomes.120</t>
  </si>
  <si>
    <t>1_genomes.122</t>
  </si>
  <si>
    <t>1_genomes.137</t>
  </si>
  <si>
    <t>1_genomes.138</t>
  </si>
  <si>
    <t>1_genomes.14</t>
  </si>
  <si>
    <t>1_genomes.140</t>
  </si>
  <si>
    <t>1_genomes.141</t>
  </si>
  <si>
    <t>1_genomes.15</t>
  </si>
  <si>
    <t>1_genomes.153</t>
  </si>
  <si>
    <t>1_genomes.159</t>
  </si>
  <si>
    <t>1_genomes.164</t>
  </si>
  <si>
    <t>1_genomes.168</t>
  </si>
  <si>
    <t>1_genomes.17</t>
  </si>
  <si>
    <t>1_genomes.173</t>
  </si>
  <si>
    <t>1_genomes.176</t>
  </si>
  <si>
    <t>1_genomes.177</t>
  </si>
  <si>
    <t>1_genomes.179</t>
  </si>
  <si>
    <t>1_genomes.180</t>
  </si>
  <si>
    <t>1_genomes.183</t>
  </si>
  <si>
    <t>1_genomes.184</t>
  </si>
  <si>
    <t>1_genomes.187</t>
  </si>
  <si>
    <t>1_genomes.188</t>
  </si>
  <si>
    <t>1_genomes.192</t>
  </si>
  <si>
    <t>1_genomes.193</t>
  </si>
  <si>
    <t>1_genomes.198</t>
  </si>
  <si>
    <t>1_genomes.2</t>
  </si>
  <si>
    <t>1_genomes.206</t>
  </si>
  <si>
    <t>1_genomes.212</t>
  </si>
  <si>
    <t>1_genomes.217</t>
  </si>
  <si>
    <t>1_genomes.22</t>
  </si>
  <si>
    <t>1_genomes.220</t>
  </si>
  <si>
    <t>1_genomes.221</t>
  </si>
  <si>
    <t>1_genomes.223</t>
  </si>
  <si>
    <t>1_genomes.234</t>
  </si>
  <si>
    <t>1_genomes.238</t>
  </si>
  <si>
    <t>1_genomes.239</t>
  </si>
  <si>
    <t>1_genomes.24</t>
  </si>
  <si>
    <t>1_genomes.240</t>
  </si>
  <si>
    <t>1_genomes.241</t>
  </si>
  <si>
    <t>1_genomes.243</t>
  </si>
  <si>
    <t>1_genomes.244</t>
  </si>
  <si>
    <t>1_genomes.248</t>
  </si>
  <si>
    <t>1_genomes.249</t>
  </si>
  <si>
    <t>1_genomes.251</t>
  </si>
  <si>
    <t>1_genomes.252</t>
  </si>
  <si>
    <t>1_genomes.253</t>
  </si>
  <si>
    <t>1_genomes.269</t>
  </si>
  <si>
    <t>1_genomes.272</t>
  </si>
  <si>
    <t>1_genomes.280</t>
  </si>
  <si>
    <t>1_genomes.287</t>
  </si>
  <si>
    <t>1_genomes.288</t>
  </si>
  <si>
    <t>1_genomes.293</t>
  </si>
  <si>
    <t>1_genomes.294</t>
  </si>
  <si>
    <t>1_genomes.295</t>
  </si>
  <si>
    <t>1_genomes.30</t>
  </si>
  <si>
    <t>1_genomes.305</t>
  </si>
  <si>
    <t>1_genomes.306</t>
  </si>
  <si>
    <t>1_genomes.313</t>
  </si>
  <si>
    <t>1_genomes.321</t>
  </si>
  <si>
    <t>1_genomes.332</t>
  </si>
  <si>
    <t>1_genomes.341</t>
  </si>
  <si>
    <t>1_genomes.35</t>
  </si>
  <si>
    <t>1_genomes.352</t>
  </si>
  <si>
    <t>1_genomes.354</t>
  </si>
  <si>
    <t>1_genomes.358</t>
  </si>
  <si>
    <t>1_genomes.369</t>
  </si>
  <si>
    <t>1_genomes.371</t>
  </si>
  <si>
    <t>1_genomes.376</t>
  </si>
  <si>
    <t>1_genomes.383</t>
  </si>
  <si>
    <t>1_genomes.393</t>
  </si>
  <si>
    <t>1_genomes.398</t>
  </si>
  <si>
    <t>1_genomes.399</t>
  </si>
  <si>
    <t>1_genomes.402</t>
  </si>
  <si>
    <t>1_genomes.403</t>
  </si>
  <si>
    <t>1_genomes.41</t>
  </si>
  <si>
    <t>1_genomes.410</t>
  </si>
  <si>
    <t>1_genomes.414</t>
  </si>
  <si>
    <t>1_genomes.415</t>
  </si>
  <si>
    <t>1_genomes.42</t>
  </si>
  <si>
    <t>1_genomes.424</t>
  </si>
  <si>
    <t>1_genomes.426</t>
  </si>
  <si>
    <t>1_genomes.440</t>
  </si>
  <si>
    <t>1_genomes.442</t>
  </si>
  <si>
    <t>1_genomes.443</t>
  </si>
  <si>
    <t>1_genomes.445</t>
  </si>
  <si>
    <t>1_genomes.454</t>
  </si>
  <si>
    <t>1_genomes.46</t>
  </si>
  <si>
    <t>1_genomes.460</t>
  </si>
  <si>
    <t>1_genomes.461</t>
  </si>
  <si>
    <t>1_genomes.462</t>
  </si>
  <si>
    <t>1_genomes.463</t>
  </si>
  <si>
    <t>1_genomes.466</t>
  </si>
  <si>
    <t>1_genomes.468</t>
  </si>
  <si>
    <t>1_genomes.477</t>
  </si>
  <si>
    <t>1_genomes.478</t>
  </si>
  <si>
    <t>1_genomes.479</t>
  </si>
  <si>
    <t>1_genomes.480</t>
  </si>
  <si>
    <t>1_genomes.481</t>
  </si>
  <si>
    <t>1_genomes.482</t>
  </si>
  <si>
    <t>1_genomes.485</t>
  </si>
  <si>
    <t>1_genomes.488</t>
  </si>
  <si>
    <t>1_genomes.49</t>
  </si>
  <si>
    <t>1_genomes.5</t>
  </si>
  <si>
    <t>1_genomes.50</t>
  </si>
  <si>
    <t>1_genomes.500</t>
  </si>
  <si>
    <t>1_genomes.501</t>
  </si>
  <si>
    <t>1_genomes.502</t>
  </si>
  <si>
    <t>1_genomes.504</t>
  </si>
  <si>
    <t>1_genomes.506</t>
  </si>
  <si>
    <t>1_genomes.508</t>
  </si>
  <si>
    <t>1_genomes.514</t>
  </si>
  <si>
    <t>1_genomes.52</t>
  </si>
  <si>
    <t>1_genomes.520</t>
  </si>
  <si>
    <t>1_genomes.525</t>
  </si>
  <si>
    <t>1_genomes.53</t>
  </si>
  <si>
    <t>1_genomes.534</t>
  </si>
  <si>
    <t>1_genomes.536</t>
  </si>
  <si>
    <t>1_genomes.540</t>
  </si>
  <si>
    <t>1_genomes.541</t>
  </si>
  <si>
    <t>1_genomes.542</t>
  </si>
  <si>
    <t>1_genomes.546</t>
  </si>
  <si>
    <t>1_genomes.551</t>
  </si>
  <si>
    <t>1_genomes.553</t>
  </si>
  <si>
    <t>1_genomes.555</t>
  </si>
  <si>
    <t>1_genomes.557</t>
  </si>
  <si>
    <t>1_genomes.564</t>
  </si>
  <si>
    <t>1_genomes.568</t>
  </si>
  <si>
    <t>1_genomes.57</t>
  </si>
  <si>
    <t>1_genomes.572</t>
  </si>
  <si>
    <t>1_genomes.577</t>
  </si>
  <si>
    <t>1_genomes.589</t>
  </si>
  <si>
    <t>1_genomes.590</t>
  </si>
  <si>
    <t>1_genomes.592</t>
  </si>
  <si>
    <t>1_genomes.594</t>
  </si>
  <si>
    <t>1_genomes.597</t>
  </si>
  <si>
    <t>1_genomes.60</t>
  </si>
  <si>
    <t>1_genomes.608</t>
  </si>
  <si>
    <t>1_genomes.610</t>
  </si>
  <si>
    <t>1_genomes.612</t>
  </si>
  <si>
    <t>1_genomes.625</t>
  </si>
  <si>
    <t>1_genomes.636</t>
  </si>
  <si>
    <t>1_genomes.64</t>
  </si>
  <si>
    <t>1_genomes.641</t>
  </si>
  <si>
    <t>1_genomes.645</t>
  </si>
  <si>
    <t>1_genomes.647</t>
  </si>
  <si>
    <t>1_genomes.655</t>
  </si>
  <si>
    <t>1_genomes.663</t>
  </si>
  <si>
    <t>1_genomes.665</t>
  </si>
  <si>
    <t>1_genomes.666</t>
  </si>
  <si>
    <t>1_genomes.667</t>
  </si>
  <si>
    <t>1_genomes.673</t>
  </si>
  <si>
    <t>1_genomes.676</t>
  </si>
  <si>
    <t>1_genomes.677</t>
  </si>
  <si>
    <t>1_genomes.681</t>
  </si>
  <si>
    <t>1_genomes.683</t>
  </si>
  <si>
    <t>1_genomes.691</t>
  </si>
  <si>
    <t>1_genomes.692</t>
  </si>
  <si>
    <t>1_genomes.695</t>
  </si>
  <si>
    <t>1_genomes.699</t>
  </si>
  <si>
    <t>1_genomes.7</t>
  </si>
  <si>
    <t>1_genomes.70</t>
  </si>
  <si>
    <t>1_genomes.705</t>
  </si>
  <si>
    <t>1_genomes.708</t>
  </si>
  <si>
    <t>1_genomes.716</t>
  </si>
  <si>
    <t>1_genomes.717</t>
  </si>
  <si>
    <t>1_genomes.72</t>
  </si>
  <si>
    <t>1_genomes.722</t>
  </si>
  <si>
    <t>1_genomes.738</t>
  </si>
  <si>
    <t>1_genomes.740</t>
  </si>
  <si>
    <t>1_genomes.742</t>
  </si>
  <si>
    <t>1_genomes.745</t>
  </si>
  <si>
    <t>1_genomes.748</t>
  </si>
  <si>
    <t>1_genomes.749</t>
  </si>
  <si>
    <t>1_genomes.75</t>
  </si>
  <si>
    <t>1_genomes.750</t>
  </si>
  <si>
    <t>1_genomes.756</t>
  </si>
  <si>
    <t>1_genomes.757</t>
  </si>
  <si>
    <t>1_genomes.760</t>
  </si>
  <si>
    <t>1_genomes.761</t>
  </si>
  <si>
    <t>1_genomes.763</t>
  </si>
  <si>
    <t>1_genomes.765</t>
  </si>
  <si>
    <t>1_genomes.770</t>
  </si>
  <si>
    <t>1_genomes.772</t>
  </si>
  <si>
    <t>1_genomes.774</t>
  </si>
  <si>
    <t>1_genomes.775</t>
  </si>
  <si>
    <t>1_genomes.776</t>
  </si>
  <si>
    <t>1_genomes.78</t>
  </si>
  <si>
    <t>1_genomes.781</t>
  </si>
  <si>
    <t>1_genomes.783</t>
  </si>
  <si>
    <t>1_genomes.785</t>
  </si>
  <si>
    <t>1_genomes.787</t>
  </si>
  <si>
    <t>1_genomes.789</t>
  </si>
  <si>
    <t>1_genomes.791</t>
  </si>
  <si>
    <t>1_genomes.792</t>
  </si>
  <si>
    <t>1_genomes.794</t>
  </si>
  <si>
    <t>1_genomes.795</t>
  </si>
  <si>
    <t>1_genomes.808</t>
  </si>
  <si>
    <t>1_genomes.81</t>
  </si>
  <si>
    <t>1_genomes.819</t>
  </si>
  <si>
    <t>1_genomes.821</t>
  </si>
  <si>
    <t>1_genomes.83</t>
  </si>
  <si>
    <t>1_genomes.837</t>
  </si>
  <si>
    <t>1_genomes.84</t>
  </si>
  <si>
    <t>1_genomes.843</t>
  </si>
  <si>
    <t>1_genomes.847</t>
  </si>
  <si>
    <t>1_genomes.863</t>
  </si>
  <si>
    <t>1_genomes.866</t>
  </si>
  <si>
    <t>1_genomes.872</t>
  </si>
  <si>
    <t>1_genomes.879</t>
  </si>
  <si>
    <t>1_genomes.880</t>
  </si>
  <si>
    <t>1_genomes.881</t>
  </si>
  <si>
    <t>1_genomes.884</t>
  </si>
  <si>
    <t>1_genomes.890</t>
  </si>
  <si>
    <t>1_genomes.899</t>
  </si>
  <si>
    <t>1_genomes.9</t>
  </si>
  <si>
    <t>1_genomes.90</t>
  </si>
  <si>
    <t>1_genomes.901</t>
  </si>
  <si>
    <t>1_genomes.902</t>
  </si>
  <si>
    <t>1_genomes.907</t>
  </si>
  <si>
    <t>1_genomes.909</t>
  </si>
  <si>
    <t>1_genomes.910</t>
  </si>
  <si>
    <t>1_genomes.913</t>
  </si>
  <si>
    <t>1_genomes.918</t>
  </si>
  <si>
    <t>1_genomes.921</t>
  </si>
  <si>
    <t>1_genomes.925</t>
  </si>
  <si>
    <t>1_genomes.926</t>
  </si>
  <si>
    <t>1_genomes.94</t>
  </si>
  <si>
    <t>1_genomes.97</t>
  </si>
  <si>
    <t>1_genomes.99</t>
  </si>
  <si>
    <t>1_bin.109_genomes.109</t>
  </si>
  <si>
    <t>1_bin.119_genomes.55</t>
  </si>
  <si>
    <t>1_bin.127_genomes.99</t>
  </si>
  <si>
    <t>1_bin.18_genomes.78</t>
  </si>
  <si>
    <t>1_bin.36_genomes.22</t>
  </si>
  <si>
    <t>1_bin.37_genomes.7</t>
  </si>
  <si>
    <t>1_bin.46_genomes.56</t>
  </si>
  <si>
    <t>1_bin.66_genomes.129</t>
  </si>
  <si>
    <t>1_bin.71_genomes.68</t>
  </si>
  <si>
    <t>2_bin.111_genomes.60</t>
  </si>
  <si>
    <t>2_bin.113_genomes.41</t>
  </si>
  <si>
    <t>2_bin.21_genomes.45</t>
  </si>
  <si>
    <t>3_bin.118_genomes.1</t>
  </si>
  <si>
    <t>3_bin.136_genomes.31</t>
  </si>
  <si>
    <t>3_bin.138_genomes.121</t>
  </si>
  <si>
    <t>3_bin.44_genomes.66</t>
  </si>
  <si>
    <t>3_bin.66_genomes.125</t>
  </si>
  <si>
    <t>3_bin.74_genomes.36</t>
  </si>
  <si>
    <t>4_bin.144_genomes.66</t>
  </si>
  <si>
    <t>4_bin.20_genomes.140</t>
  </si>
  <si>
    <t>4_bin.26_genomes.42</t>
  </si>
  <si>
    <t>4_bin.41_genomes.49</t>
  </si>
  <si>
    <t>5_bin.101_genomes.164</t>
  </si>
  <si>
    <t>5_bin.124_genomes.411</t>
  </si>
  <si>
    <t>5_bin.165_genomes.256</t>
  </si>
  <si>
    <t>5_bin.182_genomes.99</t>
  </si>
  <si>
    <t>5_bin.189_genomes.227</t>
  </si>
  <si>
    <t>5_bin.203_genomes.280</t>
  </si>
  <si>
    <t>5_bin.215_genomes.190</t>
  </si>
  <si>
    <t>5_bin.236_genomes.302</t>
  </si>
  <si>
    <t>5_bin.248_genomes.419</t>
  </si>
  <si>
    <t>5_bin.253_genomes.139</t>
  </si>
  <si>
    <t>5_bin.258_genomes.321</t>
  </si>
  <si>
    <t>5_bin.26_genomes.128</t>
  </si>
  <si>
    <t>5_bin.292_genomes.55</t>
  </si>
  <si>
    <t>5_bin.309_genomes.358</t>
  </si>
  <si>
    <t>5_bin.311_genomes.396</t>
  </si>
  <si>
    <t>5_bin.331_genomes.283</t>
  </si>
  <si>
    <t>5_bin.351_genomes.320</t>
  </si>
  <si>
    <t>5_bin.376_genomes.43</t>
  </si>
  <si>
    <t>5_bin.379_genomes.385</t>
  </si>
  <si>
    <t>5_bin.403_genomes.184</t>
  </si>
  <si>
    <t>5_bin.411_genomes.174</t>
  </si>
  <si>
    <t>5_bin.42_genomes.78</t>
  </si>
  <si>
    <t>5_bin.437_genomes.117</t>
  </si>
  <si>
    <t>5_bin.62_genomes.305</t>
  </si>
  <si>
    <t>5_bin.73_genomes.29</t>
  </si>
  <si>
    <t>5_bin.77_genomes.395</t>
  </si>
  <si>
    <t>5_bin.85_genomes.39</t>
  </si>
  <si>
    <t>5_bin.86_genomes.145</t>
  </si>
  <si>
    <t>5_bin.88_genomes.251</t>
  </si>
  <si>
    <t>5_bin.8_genomes.277</t>
  </si>
  <si>
    <t>6_bin.103_genomes.215</t>
  </si>
  <si>
    <t>6_bin.109_genomes.273</t>
  </si>
  <si>
    <t>6_bin.130_genomes.17</t>
  </si>
  <si>
    <t>6_bin.136_genomes.85</t>
  </si>
  <si>
    <t>6_bin.160_genomes.57</t>
  </si>
  <si>
    <t>6_bin.161_genomes.236</t>
  </si>
  <si>
    <t>6_bin.162_genomes.212</t>
  </si>
  <si>
    <t>6_bin.214_genomes.223</t>
  </si>
  <si>
    <t>6_bin.223_genomes.306</t>
  </si>
  <si>
    <t>6_bin.226_genomes.77</t>
  </si>
  <si>
    <t>6_bin.243_genomes.75</t>
  </si>
  <si>
    <t>6_bin.249_genomes.160</t>
  </si>
  <si>
    <t>6_bin.261_genomes.240</t>
  </si>
  <si>
    <t>6_bin.281_genomes.275</t>
  </si>
  <si>
    <t>6_bin.323_genomes.299</t>
  </si>
  <si>
    <t>6_bin.349_genomes.199</t>
  </si>
  <si>
    <t>6_bin.42_genomes.62</t>
  </si>
  <si>
    <t>6_bin.64_genomes.288</t>
  </si>
  <si>
    <t>6_bin.6_genomes.30</t>
  </si>
  <si>
    <t>6_bin.85_genomes.33</t>
  </si>
  <si>
    <t>user_genome</t>
  </si>
  <si>
    <t>classification</t>
  </si>
  <si>
    <t>d__Archaea;p__Halobacteriota;c__Halobacteria;o__Halobacteriales;f__Haloferacaceae;g__Halorubrum;s__</t>
  </si>
  <si>
    <t>d__Archaea;p__Nanoarchaeota;c__Nanoarchaeia;o__Woesearchaeales;f__;g__;s__</t>
  </si>
  <si>
    <t>d__Archaea;p__Thermoplasmatota;c__Thermoplasmata;o__SG8-5;f__SG8-5;g__UBA147;s__</t>
  </si>
  <si>
    <t>d__Archaea;p__Thermoplasmatota;c__EX4484-6;o__EX4484-6;f__EX4484-6;g__;s__</t>
  </si>
  <si>
    <t>d__Archaea;p__Nanoarchaeota;c__Nanoarchaeia;o__Woesearchaeales;f__UBA9989;g__;s__</t>
  </si>
  <si>
    <t>d__Archaea;p__Nanoarchaeota;c__Nanoarchaeia;o__Pacearchaeales;f__GW2011-AR1;g__ASMP01;s__</t>
  </si>
  <si>
    <t>d__Archaea;p__Asgardarchaeota;c__Lokiarchaeia;o__CR-4;f__AMARA-1;g__Prometheoarchaeum;s__</t>
  </si>
  <si>
    <t>d__Archaea;p__Nanoarchaeota;c__Nanoarchaeia;o__Woesearchaeales;f__JAAXVZ01;g__JAAXVZ01;s__</t>
  </si>
  <si>
    <t>d__Archaea;p__Nanoarchaeota;c__Nanoarchaeia;o__Woesearchaeales;f__ARS49;g__J152;s__</t>
  </si>
  <si>
    <t>d__Archaea;p__Thermoplasmatota;c__Thermoplasmata;o__UBA10834;f__UBA10834;g__UBA9653;s__</t>
  </si>
  <si>
    <t>d__Archaea;p__Nanoarchaeota;c__Nanoarchaeia;o__Woesearchaeales;f__ARS49;g__;s__</t>
  </si>
  <si>
    <t>d__Archaea;p__Nanoarchaeota;c__Nanoarchaeia;o__Woesearchaeales;f__UBA11576;g__UBA11576;s__</t>
  </si>
  <si>
    <t>d__Archaea;p__Nanoarchaeota;c__Nanoarchaeia;o__Woesearchaeales;f__UBA12501;g__;s__</t>
  </si>
  <si>
    <t>d__Archaea;p__Thermoproteota;c__Bathyarchaeia;o__TCS64;f__TCS64;g__UBA8941;s__</t>
  </si>
  <si>
    <t>d__Archaea;p__Nanoarchaeota;c__Nanoarchaeia;o__Pacearchaeales;f__ARS1160;g__J156;s__</t>
  </si>
  <si>
    <t>d__Archaea;p__Nanoarchaeota;c__Nanoarchaeia;o__Woesearchaeales;f__UBA525;g__;s__</t>
  </si>
  <si>
    <t>d__Archaea;p__Nanoarchaeota;c__Nanoarchaeia;o__Pacearchaeales;f__ARS1285;g__CAIPOI01;s__</t>
  </si>
  <si>
    <t>d__Archaea;p__Nanoarchaeota;c__Nanoarchaeia;o__Pacearchaeales;f__GW2011-AR1;g__MWBV01;s__</t>
  </si>
  <si>
    <t>d__Archaea;p__Nanoarchaeota;c__Nanoarchaeia;o__Pacearchaeales;f__ARS1285;g__;s__</t>
  </si>
  <si>
    <t>d__Archaea;p__Nanoarchaeota;c__Nanoarchaeia;o__Woesearchaeales;f__UBA12501;g__1-14-0-10-44-13;s__</t>
  </si>
  <si>
    <t>d__Archaea;p__Nanoarchaeota;c__Nanoarchaeia;o__Woesearchaeales;f__21-14-0-10-32-9;g__21-14-0-10-32-9;s__</t>
  </si>
  <si>
    <t>d__Archaea;p__Aenigmatarchaeota;c__Aenigmatarchaeia;o__Aenigmatarchaeales;f__;g__;s__</t>
  </si>
  <si>
    <t>d__Archaea;p__Thermoplasmatota;c__Thermoplasmata;o__SG8-5;f__;g__;s__</t>
  </si>
  <si>
    <t>d__Archaea;p__Iainarchaeota;c__Iainarchaeia;o__B1Sed10-29;f__;g__;s__</t>
  </si>
  <si>
    <t>d__Archaea;p__Nanoarchaeota;c__Nanoarchaeia;o__Pacearchaeales;f__UBA73;g__CAIQQL01;s__</t>
  </si>
  <si>
    <t>d__Archaea;p__Nanoarchaeota;c__Nanoarchaeia;o__Pacearchaeales;f__GW2011-AR1;g__GW2011-AR13;s__</t>
  </si>
  <si>
    <t>d__Archaea;p__Iainarchaeota;c__Iainarchaeia;o__Iainarchaeales;f__DTGL01;g__;s__</t>
  </si>
  <si>
    <t>d__Archaea;p__Nanoarchaeota;c__Nanoarchaeia;o__Pacearchaeales;f__GW2011-AR1;g__;s__</t>
  </si>
  <si>
    <t>d__Archaea;p__Nanoarchaeota;c__Nanoarchaeia;o__Woesearchaeales;f__UBA11576;g__JABMQF01;s__</t>
  </si>
  <si>
    <t>d__Archaea;p__Thermoplasmatota;c__Thermoplasmata;o__UBA10834;f__UBA10834;g__COMBO-56-21;s__</t>
  </si>
  <si>
    <t>d__Archaea;p__Thermoproteota;c__Bathyarchaeia;o__B26-1;f__UBA233;g__PALSA-986;s__</t>
  </si>
  <si>
    <t>d__Archaea;p__Nanoarchaeota;c__Nanoarchaeia;o__Woesearchaeales;f__GW2011-AR9;g__GCA-002792115;s__</t>
  </si>
  <si>
    <t>d__Archaea;p__Thermoplasmatota;c__EX4484-6;o__;f__;g__;s__</t>
  </si>
  <si>
    <t>d__Archaea;p__Nanoarchaeota;c__Nanoarchaeia;o__Woesearchaeales;f__UBA10200;g__;s__</t>
  </si>
  <si>
    <t>d__Archaea;p__Micrarchaeota;c__Micrarchaeia;o__DTNL01;f__;g__;s__</t>
  </si>
  <si>
    <t>d__Archaea;p__Nanoarchaeota;c__Nanoarchaeia;o__Woesearchaeales;f__CAIVOO01;g__CAIVED01;s__</t>
  </si>
  <si>
    <t>d__Archaea;p__Nanoarchaeota;c__Nanoarchaeia;o__Woesearchaeales;f__PXDW01;g__;s__</t>
  </si>
  <si>
    <t>d__Archaea;p__Thermoplasmatota;c__Thermoplasmata;o__;f__;g__;s__</t>
  </si>
  <si>
    <t>d__Archaea;p__Nanoarchaeota;c__Nanoarchaeia;o__Woesearchaeales;f__UBA11716;g__;s__</t>
  </si>
  <si>
    <t>d__Archaea;p__Nanoarchaeota;c__Nanoarchaeia;o__Woesearchaeales;f__SKIA01;g__;s__</t>
  </si>
  <si>
    <t>d__Archaea;p__Iainarchaeota;c__Iainarchaeia;o__Iainarchaeales;f__1-14-0-10-31-34;g__1-14-0-10-31-34;s__</t>
  </si>
  <si>
    <t>d__Archaea;p__Nanoarchaeota;c__Nanoarchaeia;o__Pacearchaeales;f__UBA73;g__;s__</t>
  </si>
  <si>
    <t>d__Archaea;p__Micrarchaeota;c__Micrarchaeia;o__UBA8480;f__UBA10210;g__UBA10210;s__</t>
  </si>
  <si>
    <t>d__Archaea;p__Nanoarchaeota;c__Nanoarchaeia;o__SCGC-AAA011-G17;f__;g__;s__</t>
  </si>
  <si>
    <t>d__Archaea;p__Nanoarchaeota;c__Nanoarchaeia;o__SCGC-AAA011-G17;f__UBA489;g__;s__</t>
  </si>
  <si>
    <t>d__Archaea;p__Nanoarchaeota;c__Nanoarchaeia;o__Woesearchaeales;f__UBA9642;g__SURF-58;s__</t>
  </si>
  <si>
    <t>d__Archaea;p__Nanoarchaeota;c__Nanoarchaeia;o__Woesearchaeales;f__GW2011-AR9;g__;s__</t>
  </si>
  <si>
    <t>d__Archaea;p__Micrarchaeota;c__Micrarchaeia;o__UBA10214;f__UBA10214;g__CAILMQ01;s__</t>
  </si>
  <si>
    <t>d__Archaea;p__Micrarchaeota;c__Micrarchaeia;o__UBA10214;f__UBA10214;g__CAILMU01;s__</t>
  </si>
  <si>
    <t>d__Archaea;p__Nanoarchaeota;c__Nanoarchaeia;o__Pacearchaeales;f__PFDC01;g__;s__</t>
  </si>
  <si>
    <t>d__Bacteria;p__Proteobacteria;c__Gammaproteobacteria;o__Woeseiales;f__Woeseiaceae;g__UBA1847;s__</t>
  </si>
  <si>
    <t>d__Bacteria;p__Chloroflexota;c__Anaerolineae;o__Anaerolineales;f__EnvOPS12;g__UBA12294;s__</t>
  </si>
  <si>
    <t>d__Bacteria;p__Desulfobacterota;c__Desulfobacteria;o__Desulfobacterales;f__UBA2174;g__;s__</t>
  </si>
  <si>
    <t>d__Bacteria;p__Omnitrophota;c__Koll11;o__GIF10;f__UBA6249;g__UBA6249;s__</t>
  </si>
  <si>
    <t>d__Bacteria;p__Chloroflexota;c__Anaerolineae;o__Anaerolineales;f__UBA4823;g__FEB-25;s__</t>
  </si>
  <si>
    <t>d__Bacteria;p__Acidobacteriota;c__Vicinamibacteria;o__Vicinamibacterales;f__;g__;s__</t>
  </si>
  <si>
    <t>d__Bacteria;p__Patescibacteria;c__Microgenomatia;o__GWA2-44-7;f__UBA8517;g__;s__</t>
  </si>
  <si>
    <t>d__Bacteria;p__Patescibacteria;c__Gracilibacteria;o__UM-FILTER-43-11;f__UM-FILTER-43-11;g__;s__</t>
  </si>
  <si>
    <t>d__Bacteria;p__Patescibacteria;c__ABY1;o__BM507;f__GWC2-42-12;g__;s__</t>
  </si>
  <si>
    <t>d__Bacteria;p__Acidobacteriota;c__Aminicenantia;o__UBA2199;f__UBA2199;g__;s__</t>
  </si>
  <si>
    <t>d__Bacteria;p__Desulfobacterota_F;c__Desulfuromonadia;o__Desulfuromonadales;f__BM103;g__;s__</t>
  </si>
  <si>
    <t>d__Bacteria;p__Desulfobacterota;c__SM23-61;o__WTBG01;f__CAIRTM01;g__CAIRTM01;s__</t>
  </si>
  <si>
    <t>d__Bacteria;p__Myxococcota;c__B64-G9;o__B64-G9;f__B64-G9;g__;s__</t>
  </si>
  <si>
    <t>d__Bacteria;p__FEN-1099;c__FEN-1099;o__;f__;g__;s__</t>
  </si>
  <si>
    <t>d__Bacteria;p__Patescibacteria;c__ABY1;o__UBA10025;f__;g__;s__</t>
  </si>
  <si>
    <t>d__Bacteria;p__WOR-3;c__WOR-3;o__UBA2258;f__UBA2258;g__;s__</t>
  </si>
  <si>
    <t>d__Bacteria;p__Patescibacteria;c__Gracilibacteria;o__RBG-16-42-10;f__;g__;s__</t>
  </si>
  <si>
    <t>d__Bacteria;p__UBA10199;c__UBA10199;o__UBA10199;f__;g__;s__</t>
  </si>
  <si>
    <t>d__Bacteria;p__Acidobacteriota;c__Aminicenantia;o__Aminicenantales;f__RBG-16-66-30;g__RBG-16-66-30;s__</t>
  </si>
  <si>
    <t>d__Bacteria;p__Bacteroidota;c__Bacteroidia;o__Bacteroidales;f__4484-276;g__;s__</t>
  </si>
  <si>
    <t>d__Bacteria;p__Zixibacteria;c__MSB-5A5;o__GN15;f__FEB-12;g__;s__</t>
  </si>
  <si>
    <t>d__Bacteria;p__Patescibacteria;c__Paceibacteria;o__UBA9983_A;f__UBA11359_A;g__;s__</t>
  </si>
  <si>
    <t>d__Bacteria;p__Dependentiae;c__Babeliae;o__Babeliales;f__RVW-14;g__UASB124;s__</t>
  </si>
  <si>
    <t>d__Bacteria;p__Bacteroidota;c__Kapabacteria;o__Kapabacteriales;f__UBA2268;g__ChocPot-Mid;s__</t>
  </si>
  <si>
    <t>d__Bacteria;p__Desulfobacterota;c__Desulfobacteria;o__Desulfobacterales;f__SURF-7;g__SURF-7;s__SURF-7 sp003599865</t>
  </si>
  <si>
    <t>d__Bacteria;p__Bacteroidota;c__Bacteroidia;o__Flavobacteriales;f__Crocinitomicaceae;g__M0103;s__</t>
  </si>
  <si>
    <t>d__Bacteria;p__Proteobacteria;c__Gammaproteobacteria;o__Burkholderiales;f__Thiobacillaceae;g__;s__</t>
  </si>
  <si>
    <t>d__Bacteria;p__Firmicutes;c__Bacilli;o__Acholeplasmatales;f__Acholeplasmataceae;g__UBA2284;s__</t>
  </si>
  <si>
    <t>d__Bacteria;p__Verrucomicrobiota;c__Kiritimatiellae;o__UBA8416;f__;g__;s__</t>
  </si>
  <si>
    <t>d__Bacteria;p__Patescibacteria;c__Paceibacteria;o__SW-4-49-11;f__SW-4-49-11;g__;s__</t>
  </si>
  <si>
    <t>d__Bacteria;p__Bacteroidota;c__UBA10030;o__UBA10030;f__UBA10030;g__2-02-FULL-55-14;s__</t>
  </si>
  <si>
    <t>d__Bacteria;p__Chloroflexota;c__Anaerolineae;o__Anaerolineales;f__DRKV01;g__DRKV01;s__</t>
  </si>
  <si>
    <t>d__Bacteria;p__Spirochaetota;c__Leptospirae;o__Leptospirales;f__Leptonemataceae;g__;s__</t>
  </si>
  <si>
    <t>d__Bacteria;p__Bacteroidota;c__Bacteroidia;o__Bacteroidales;f__Prolixibacteraceae;g__UBA1413;s__</t>
  </si>
  <si>
    <t>d__Bacteria;p__Fibrobacterota;c__Chitinivibrionia;o__Chitinivibrionales;f__Chitinispirillaceae;g__;s__</t>
  </si>
  <si>
    <t>d__Bacteria;p__Bacteroidota;c__Bacteroidia;o__Bacteroidales;f__B18-G4;g__;s__</t>
  </si>
  <si>
    <t>d__Bacteria;p__Patescibacteria;c__ABY1;o__VMEV01;f__;g__;s__</t>
  </si>
  <si>
    <t>d__Bacteria;p__Gemmatimonadota;c__Gemmatimonadetes;o__Longimicrobiales;f__UBA6960;g__;s__</t>
  </si>
  <si>
    <t>d__Bacteria;p__Patescibacteria;c__Microgenomatia;o__GWA2-44-7;f__UBA8517;g__GWB1-38-13;s__</t>
  </si>
  <si>
    <t>d__Bacteria;p__Patescibacteria;c__Paceibacteria;o__UBA9983_A;f__UBA9973;g__UBA9973;s__</t>
  </si>
  <si>
    <t>d__Bacteria;p__Verrucomicrobiota;c__Verrucomicrobiae;o__Opitutales;f__Verruco-01;g__CK1056;s__</t>
  </si>
  <si>
    <t>d__Bacteria;p__Patescibacteria;c__Gracilibacteria;o__Absconditabacterales;f__X112;g__;s__</t>
  </si>
  <si>
    <t>d__Bacteria;p__Proteobacteria;c__Gammaproteobacteria;o__Burkholderiales;f__Burkholderiaceae;g__Hydrogenophaga;s__Hydrogenophaga sp006227825</t>
  </si>
  <si>
    <t>d__Bacteria;p__Hydrogenedentota;c__Hydrogenedentia;o__Hydrogenedentiales;f__CAITNO01;g__;s__</t>
  </si>
  <si>
    <t>d__Bacteria;p__Bacteroidota;c__Bacteroidia;o__Bacteroidales;f__Prolixibacteraceae;g__Draconibacterium;s__</t>
  </si>
  <si>
    <t>d__Bacteria;p__Acidobacteriota;c__Thermoanaerobaculia;o__UBA5066;f__UBA5066;g__UBA5066;s__</t>
  </si>
  <si>
    <t>d__Bacteria;p__Bacteroidota;c__UBA10030;o__UBA10030;f__SZUA-254;g__;s__</t>
  </si>
  <si>
    <t>d__Bacteria;p__Patescibacteria;c__Paceibacteria;o__Moranbacterales;f__UBA2206;g__;s__</t>
  </si>
  <si>
    <t>d__Bacteria;p__Desulfobacterota_C;c__Deferrisomatia;o__Deferrisomatales;f__Deferrisomataceae;g__;s__</t>
  </si>
  <si>
    <t>d__Bacteria;p__Patescibacteria;c__Microgenomatia;o__UBA1400;f__UBA12108;g__;s__</t>
  </si>
  <si>
    <t>d__Bacteria;p__Chloroflexota;c__Dehalococcoidia;o__Dehalococcoidales;f__UBA3254;g__UBA3254;s__</t>
  </si>
  <si>
    <t>d__Bacteria;p__Proteobacteria;c__Gammaproteobacteria;o__Burkholderiales;f__Burkholderiaceae;g__CAISIP01;s__</t>
  </si>
  <si>
    <t>d__Bacteria;p__Patescibacteria;c__ABY1;o__BM507;f__UBA12075;g__;s__</t>
  </si>
  <si>
    <t>d__Bacteria;p__Proteobacteria;c__Gammaproteobacteria;o__Xanthomonadales;f__Xanthomonadaceae;g__Arenimonas;s__</t>
  </si>
  <si>
    <t>d__Bacteria;p__Patescibacteria;c__Paceibacteria;o__SURF-38;f__;g__;s__</t>
  </si>
  <si>
    <t>d__Bacteria;p__Omnitrophota;c__Omnitrophia;o__;f__;g__;s__</t>
  </si>
  <si>
    <t>d__Bacteria;p__Acidobacteriota;c__Thermoanaerobaculia;o__Thermoanaerobaculales;f__FEB-10;g__;s__</t>
  </si>
  <si>
    <t>d__Bacteria;p__Planctomycetota;c__SZUA-567;o__;f__;g__;s__</t>
  </si>
  <si>
    <t>d__Bacteria;p__Bacteroidota;c__Ignavibacteria;o__Ignavibacteriales;f__Ignavibacteriaceae;g__IGN2;s__</t>
  </si>
  <si>
    <t>d__Bacteria;p__Verrucomicrobiota;c__Lentisphaeria;o__JABSQK01;f__;g__;s__</t>
  </si>
  <si>
    <t>d__Bacteria;p__Desulfobacterota;c__Desulfobacteria;o__Desulfobacterales;f__UBA2174;g__SpSt-501;s__</t>
  </si>
  <si>
    <t>d__Bacteria;p__Bacteroidota;c__Bacteroidia;o__Chitinophagales;f__Saprospiraceae;g__UBA2329;s__</t>
  </si>
  <si>
    <t>d__Bacteria;p__Patescibacteria;c__Microgenomatia;o__GWA2-44-7;f__Amesbacteraceae;g__XYB1-FULL-44-23;s__</t>
  </si>
  <si>
    <t>d__Bacteria;p__Bacteroidota;c__Kapabacteria;o__Kapabacteriales;f__Kapabacteriaceae;g__UBA10438;s__</t>
  </si>
  <si>
    <t>d__Bacteria;p__Proteobacteria;c__Alphaproteobacteria;o__Sphingomonadales;f__Sphingomonadaceae;g__Pontixanthobacter;s__</t>
  </si>
  <si>
    <t>d__Bacteria;p__Verrucomicrobiota;c__Verrucomicrobiae;o__Pedosphaerales;f__;g__;s__</t>
  </si>
  <si>
    <t>d__Bacteria;p__GCA-001730085;c__;o__;f__;g__;s__</t>
  </si>
  <si>
    <t>d__Bacteria;p__Chloroflexota;c__Anaerolineae;o__Anaerolineales;f__Anaerolineaceae;g__Ch132;s__</t>
  </si>
  <si>
    <t>d__Bacteria;p__Margulisbacteria;c__WOR-1;o__O2-12-FULL-45-9;f__O2-12-FULL-45-9;g__;s__</t>
  </si>
  <si>
    <t>d__Bacteria;p__Patescibacteria;c__ABY1;o__CAIXNZ01;f__CAIXNZ01;g__DSBA01;s__</t>
  </si>
  <si>
    <t>d__Bacteria;p__Patescibacteria;c__ABY1;o__Magasanikbacterales;f__GWA2-37-8;g__1-14-0-10-36-32;s__</t>
  </si>
  <si>
    <t>d__Bacteria;p__Patescibacteria;c__Dojkabacteria;o__SC72;f__SC72;g__UBA2259;s__</t>
  </si>
  <si>
    <t>d__Bacteria;p__Bipolaricaulota;c__Bipolaricaulia;o__UBA7950;f__UBA9294;g__CAIOGO01;s__</t>
  </si>
  <si>
    <t>d__Bacteria;p__Krumholzibacteriota;c__Krumholzibacteria;o__Krumholzibacteriales;f__Krumholzibacteriaceae;g__SSS58A;s__SSS58A sp002403075</t>
  </si>
  <si>
    <t>d__Bacteria;p__Desulfobacterota;c__Desulfobacteria;o__Desulfobacterales;f__UBA5852;g__UBA5852;s__</t>
  </si>
  <si>
    <t>d__Bacteria;p__Patescibacteria;c__ABY1;o__SG8-24;f__SG8-24;g__;s__</t>
  </si>
  <si>
    <t>d__Bacteria;p__Verrucomicrobiota;c__Verrucomicrobiae;o__Opitutales;f__Opitutaceae;g__CAJCBL01;s__</t>
  </si>
  <si>
    <t>d__Bacteria;p__Desulfobacterota;c__Desulfobacteria;o__Desulfobacterales;f__SURF-7;g__;s__</t>
  </si>
  <si>
    <t>d__Bacteria;p__Chloroflexota;c__Ellin6529;o__CSP1-4;f__CSP1-4;g__;s__</t>
  </si>
  <si>
    <t>d__Bacteria;p__Patescibacteria;c__Microgenomatia;o__UBA10105;f__UBA927;g__;s__</t>
  </si>
  <si>
    <t>d__Bacteria;p__Patescibacteria;c__Gracilibacteria;o__UBA1369;f__LOWO2-01-FULL-3;g__;s__</t>
  </si>
  <si>
    <t>d__Bacteria;p__Cyanobacteria;c__Cyanobacteriia;o__Phormidesmiales;f__Phormidesmiaceae;g__Nodosilinea;s__</t>
  </si>
  <si>
    <t>d__Bacteria;p__Omnitrophota;c__Koll11;o__UBA1572;f__UBA1572;g__UBA9636;s__</t>
  </si>
  <si>
    <t>d__Bacteria;p__Desulfobacterota;c__Desulfobacteria;o__Desulfatiglandales;f__Desulfatiglandaceae;g__;s__</t>
  </si>
  <si>
    <t>d__Bacteria;p__Bacteroidota;c__Bacteroidia;o__Chitinophagales;f__Chitinophagaceae;g__SXYR01;s__</t>
  </si>
  <si>
    <t>d__Bacteria;p__Bacteroidota;c__Bacteroidia;o__Bacteroidales;f__VadinHA17;g__LD21;s__</t>
  </si>
  <si>
    <t>d__Bacteria;p__Bacteroidota;c__SZUA-365;o__SZUA-365;f__SZUA-365;g__;s__</t>
  </si>
  <si>
    <t>d__Bacteria;p__Omnitrophota;c__Koll11;o__UBA10015;f__GCA-002753745;g__CAJARJ01;s__</t>
  </si>
  <si>
    <t>d__Bacteria;p__Omnitrophota;c__Koll11;o__GIF10;f__UBA6249;g__;s__</t>
  </si>
  <si>
    <t>d__Bacteria;p__Patescibacteria;c__ABY1;o__CAIXNZ01;f__;g__;s__</t>
  </si>
  <si>
    <t>d__Bacteria;p__Patescibacteria;c__Paceibacteria;o__UBA9983_A;f__UBA11359_A;g__DSPV01;s__</t>
  </si>
  <si>
    <t>d__Bacteria;p__Omnitrophota;c__Koll11;o__JABMRG01;f__JABMRG01;g__;s__</t>
  </si>
  <si>
    <t>d__Bacteria;p__Chloroflexota;c__Ellin6529;o__CSP1-4;f__CSP1-4;g__CAIXZV01;s__</t>
  </si>
  <si>
    <t>d__Bacteria;p__Desulfobacterota;c__Desulfobacteria;o__Desulfobacterales;f__Desulfosudaceae;g__;s__</t>
  </si>
  <si>
    <t>d__Bacteria;p__Myxococcota;c__XYA12-FULL-58-9;o__XYA12-FULL-58-9;f__XYA12-FULL-58-9;g__;s__</t>
  </si>
  <si>
    <t>d__Bacteria;p__Bacteroidota;c__Bacteroidia;o__Chitinophagales;f__Saprospiraceae;g__M3007;s__</t>
  </si>
  <si>
    <t>d__Bacteria;p__Myxococcota;c__Polyangia;o__HGW-17;f__;g__;s__</t>
  </si>
  <si>
    <t>d__Bacteria;p__Chloroflexota;c__Anaerolineae;o__UBA1429;f__UBA1429;g__;s__</t>
  </si>
  <si>
    <t>d__Bacteria;p__Patescibacteria;c__ABY1;o__BM507;f__BM507;g__;s__</t>
  </si>
  <si>
    <t>d__Bacteria;p__Patescibacteria;c__ABY1;o__UBA11705;f__UBA11705;g__;s__</t>
  </si>
  <si>
    <t>d__Bacteria;p__Acidobacteriota;c__Vicinamibacteria;o__Vicinamibacterales;f__Fen-181;g__FEN-299;s__</t>
  </si>
  <si>
    <t>d__Bacteria;p__Hydrogenedentota;c__Hydrogenedentia;o__Hydrogenedentiales;f__SLHB01;g__;s__</t>
  </si>
  <si>
    <t>d__Bacteria;p__Planctomycetota;c__MHYJ01;o__DSWA01;f__DSWA01;g__DSWA01;s__</t>
  </si>
  <si>
    <t>d__Bacteria;p__Chloroflexota;c__Anaerolineae;o__Anaerolineales;f__EnvOPS12;g__;s__</t>
  </si>
  <si>
    <t>d__Bacteria;p__Desulfobacterota;c__SM23-61;o__WTBG01;f__WTBG01;g__;s__</t>
  </si>
  <si>
    <t>d__Bacteria;p__Patescibacteria;c__Dojkabacteria;o__SC72;f__SC72;g__;s__</t>
  </si>
  <si>
    <t>d__Bacteria;p__Spirochaetota;c__Leptospirae;o__;f__;g__;s__</t>
  </si>
  <si>
    <t>d__Bacteria;p__Patescibacteria;c__ABY1;o__SG8-24;f__2-12-FULL-60-25;g__MWCR01;s__</t>
  </si>
  <si>
    <t>d__Bacteria;p__Chloroflexota;c__Anaerolineae;o__Anaerolineales;f__JABWBV01;g__JABWBV01;s__</t>
  </si>
  <si>
    <t>d__Bacteria;p__Verrucomicrobiota;c__Verrucomicrobiae;o__Verrucomicrobiales;f__Akkermansiaceae;g__UBA1315;s__</t>
  </si>
  <si>
    <t>d__Bacteria;p__Patescibacteria;c__Gracilibacteria;o__Absconditabacterales;f__X112;g__CAJBLF01;s__</t>
  </si>
  <si>
    <t>d__Bacteria;p__Desulfobacterota;c__Desulfobacteria;o__Desulfobacterales;f__RPRI01;g__RPRI01;s__</t>
  </si>
  <si>
    <t>d__Bacteria;p__Bacteroidota;c__UBA10030;o__UBA10030;f__SZUA-254;g__PNNN01;s__</t>
  </si>
  <si>
    <t>d__Bacteria;p__Omnitrophota;c__Koll11;o__UBA1560_A;f__;g__;s__</t>
  </si>
  <si>
    <t>d__Bacteria;p__Chloroflexota;c__Anaerolineae;o__Anaerolineales;f__UBA4823;g__;s__</t>
  </si>
  <si>
    <t>d__Bacteria;p__Proteobacteria;c__Gammaproteobacteria;o__Xanthomonadales;f__SZUA-36;g__SZUA-36;s__</t>
  </si>
  <si>
    <t>d__Bacteria;p__Elusimicrobiota;c__Endomicrobia;o__Endomicrobiales;f__;g__;s__</t>
  </si>
  <si>
    <t>d__Bacteria;p__Desulfobacterota;c__Desulfobaccia;o__Desulfobaccales;f__0-14-0-80-60-11;g__0-14-0-80-60-11;s__</t>
  </si>
  <si>
    <t>d__Bacteria;p__Patescibacteria;c__Gracilibacteria;o__Peribacterales;f__Peribacteraceae;g__JAAYXY01;s__</t>
  </si>
  <si>
    <t>d__Bacteria;p__Desulfobacterota;c__Desulfobacteria;o__Desulfatiglandales;f__HGW-15;g__DSXZ01;s__</t>
  </si>
  <si>
    <t>d__Bacteria;p__Gemmatimonadota;c__Gemmatimonadetes;o__Longimicrobiales;f__UBA6960;g__SZUA-318;s__</t>
  </si>
  <si>
    <t>d__Bacteria;p__Bacteroidota;c__Kapabacteria;o__Kapabacteriales;f__Kapabacteriaceae;g__OLB6;s__</t>
  </si>
  <si>
    <t>d__Bacteria;p__Verrucomicrobiota;c__Verrucomicrobiae;o__Opitutales;f__Opitutaceae;g__ER46;s__</t>
  </si>
  <si>
    <t>d__Bacteria;p__Bacteroidota;c__Bacteroidia;o__Cytophagales;f__Cyclobacteriaceae;g__ELB16-189;s__</t>
  </si>
  <si>
    <t>d__Bacteria;p__Planctomycetota;c__Phycisphaerae;o__Sedimentisphaerales;f__SG8-4;g__SG8-4;s__</t>
  </si>
  <si>
    <t>d__Bacteria;p__Patescibacteria;c__Microgenomatia;o__GWA2-44-7;f__UBA8517;g__GWF1-31-35;s__</t>
  </si>
  <si>
    <t>d__Bacteria;p__Desulfobacterota;c__Desulfobacteria;o__Desulfobacterales;f__YD0425bin51;g__;s__</t>
  </si>
  <si>
    <t>d__Bacteria;p__Chloroflexota;c__Dehalococcoidia;o__UBA2777;f__RBG-13-53-26;g__RBG-13-53-26;s__</t>
  </si>
  <si>
    <t>d__Bacteria;p__Verrucomicrobiota;c__Verrucomicrobiae;o__Opitutales;f__Verruco-01;g__;s__</t>
  </si>
  <si>
    <t>d__Bacteria;p__Zixibacteria;c__MSB-5A5;o__UBA10806;f__UBA10806;g__UBA10806;s__</t>
  </si>
  <si>
    <t>d__Bacteria;p__Chloroflexota;c__Anaerolineae;o__Anaerolineales;f__UBA4823;g__DSTM01;s__</t>
  </si>
  <si>
    <t>d__Bacteria;p__Patescibacteria;c__Gracilibacteria;o__UBA1369;f__UBA1369;g__;s__</t>
  </si>
  <si>
    <t>d__Bacteria;p__Patescibacteria;c__Paceibacteria;o__UBA9983_A;f__JAACPR01;g__;s__</t>
  </si>
  <si>
    <t>d__Bacteria;p__Bacteroidota;c__Bacteroidia;o__Bacteroidales;f__FEN-979;g__QYOJ01;s__</t>
  </si>
  <si>
    <t>d__Bacteria;p__Myxococcota;c__Polyangia;o__GCA-2747355;f__;g__;s__</t>
  </si>
  <si>
    <t>d__Bacteria;p__Verrucomicrobiota;c__Kiritimatiellae;o__SS1-B-03-39;f__UBA6053;g__UBA6053;s__</t>
  </si>
  <si>
    <t>d__Bacteria;p__Acidobacteriota;c__Thermoanaerobaculia;o__Gp7-AA8;f__Gp7-AA8;g__;s__</t>
  </si>
  <si>
    <t>d__Bacteria;p__Patescibacteria;c__Gracilibacteria;o__UM-FILTER-43-11;f__UM-FILTER-43-11;g__FEN-1329;s__</t>
  </si>
  <si>
    <t>d__Bacteria;p__Chloroflexota;c__Dehalococcoidia;o__UBA2777;f__RBG-13-53-26;g__;s__</t>
  </si>
  <si>
    <t>d__Bacteria;p__Gemmatimonadota;c__Gemmatimonadetes;o__Longimicrobiales;f__RSA9;g__SLCC01;s__</t>
  </si>
  <si>
    <t>d__Bacteria;p__Bacteroidota;c__Bacteroidia;o__Bacteroidales;f__VadinHA17;g__SR-FBR-E99;s__</t>
  </si>
  <si>
    <t>d__Bacteria;p__Proteobacteria;c__Gammaproteobacteria;o__Steroidobacterales;f__Steroidobacteraceae;g__SG8-30;s__</t>
  </si>
  <si>
    <t>d__Bacteria;p__Planctomycetota;c__Phycisphaerae;o__Sedimentisphaerales;f__Anaerohalophaeraceae;g__DSDH01;s__</t>
  </si>
  <si>
    <t>d__Bacteria;p__Patescibacteria;c__Paceibacteria;o__Portnoybacterales;f__RBG-13-40-8-A;g__;s__</t>
  </si>
  <si>
    <t>d__Bacteria;p__Omnitrophota;c__Omnitrophia;o__Omnitrophales;f__UBA2337;g__UBA1443;s__</t>
  </si>
  <si>
    <t>d__Bacteria;p__Patescibacteria;c__ABY1;o__CAIXNZ01;f__CAIXNZ01;g__;s__</t>
  </si>
  <si>
    <t>d__Bacteria;p__Patescibacteria;c__Gracilibacteria;o__UBA1369;f__PNNO01;g__;s__</t>
  </si>
  <si>
    <t>d__Bacteria;p__Patescibacteria;c__WWE3;o__UBA101185;f__UBA10185;g__JAAZNL01;s__</t>
  </si>
  <si>
    <t>d__Bacteria;p__Patescibacteria;c__CPR2;o__UBA1875;f__CAIMLA01;g__;s__</t>
  </si>
  <si>
    <t>d__Bacteria;p__Proteobacteria;c__Gammaproteobacteria;o__Steroidobacterales;f__Steroidobacteraceae;g__RPQJ01;s__</t>
  </si>
  <si>
    <t>d__Bacteria;p__Desulfobacterota;c__Desulfobacteria;o__Desulfobacterales;f__Desulfosudaceae;g__Desulfosudis;s__</t>
  </si>
  <si>
    <t>d__Bacteria;p__Patescibacteria;c__Paceibacteria;o__UBA6257;f__UBA9933;g__UM-FILTER-39-64;s__</t>
  </si>
  <si>
    <t>d__Bacteria;p__Acidobacteriota;c__B3-B38;o__;f__;g__;s__</t>
  </si>
  <si>
    <t>d__Bacteria;p__Bacteroidota;c__UBA10030;o__UBA10030;f__UBA6906;g__;s__</t>
  </si>
  <si>
    <t>d__Bacteria;p__Fermentibacterota;c__Fermentibacteria;o__Fermentibacterales;f__Fermentibacteraceae;g__UBA6080;s__</t>
  </si>
  <si>
    <t>d__Bacteria;p__Bacteroidota;c__Kapabacteria;o__Kapabacteriales;f__UBA2268;g__CAIOZA01;s__</t>
  </si>
  <si>
    <t>d__Bacteria;p__Chloroflexota;c__Anaerolineae;o__Anaerolineales;f__EnvOPS12;g__UBA12087;s__</t>
  </si>
  <si>
    <t>d__Bacteria;p__Bacteroidota;c__Ignavibacteria;o__Ignavibacteriales;f__Ignavibacteriaceae;g__;s__</t>
  </si>
  <si>
    <t>d__Bacteria;p__Bacteroidota;c__UBA10030;o__UBA10030;f__UBA10030;g__;s__</t>
  </si>
  <si>
    <t>d__Bacteria;p__Verrucomicrobiota;c__Lentisphaeria;o__UBA1407;f__Lenti-02;g__;s__</t>
  </si>
  <si>
    <t>d__Bacteria;p__Verrucomicrobiota;c__Kiritimatiellae;o__Kiritimatiellales;f__Pontiellaceae;g__UBA5540;s__</t>
  </si>
  <si>
    <t>d__Bacteria;p__Chloroflexota;c__Anaerolineae;o__Anaerolineales;f__EnvOPS12;g__OLB14;s__</t>
  </si>
  <si>
    <t>d__Bacteria;p__Bacteroidota;c__Bacteroidia;o__Bacteroidales;f__UBA12481;g__;s__</t>
  </si>
  <si>
    <t>d__Bacteria;p__Proteobacteria;c__Alphaproteobacteria;o__Rhodobacterales;f__Rhodobacteraceae;g__JABSSC01;s__</t>
  </si>
  <si>
    <t>d__Bacteria;p__Patescibacteria;c__Microgenomatia;o__GWA2-44-7;f__Amesbacteraceae;g__GWC1-47-15;s__</t>
  </si>
  <si>
    <t>d__Bacteria;p__Patescibacteria;c__WWE3;o__UBA101185;f__UBA10185;g__;s__</t>
  </si>
  <si>
    <t>d__Bacteria;p__Chloroflexota;c__Dehalococcoidia;o__Dehalococcoidales;f__UBA1222;g__;s__</t>
  </si>
  <si>
    <t>d__Bacteria;p__Omnitrophota;c__Koll11;o__UBA10015;f__Kpj58rc;g__2-02-FULL-52-10;s__</t>
  </si>
  <si>
    <t>d__Bacteria;p__Patescibacteria;c__CPR2;o__UBA1875;f__UBA1875;g__;s__</t>
  </si>
  <si>
    <t>d__Bacteria;p__Chloroflexota;c__Anaerolineae;o__Anaerolineales;f__Anaerolineaceae;g__UBA6170;s__</t>
  </si>
  <si>
    <t>d__Bacteria;p__Proteobacteria;c__Alphaproteobacteria;o__Caulobacterales;f__Hyphomonadaceae;g__;s__</t>
  </si>
  <si>
    <t>d__Bacteria;p__Bacteroidota;c__Bacteroidia;o__Bacteroidales;f__GCA-2748055;g__;s__</t>
  </si>
  <si>
    <t>d__Bacteria;p__Cloacimonadota;c__Cloacimonadia;o__Cloacimonadales;f__Cloacimonadaceae;g__UBA5614;s__</t>
  </si>
  <si>
    <t>d__Bacteria;p__Calditrichota;c__Calditrichia;o__;f__;g__;s__</t>
  </si>
  <si>
    <t>d__Bacteria;p__KSB1;c__UBA2214;o__UBA2214;f__Zgenome-0027;g__Zgenome-0027;s__</t>
  </si>
  <si>
    <t>d__Bacteria;p__Planctomycetota;c__Planctomycetes;o__Pirellulales;f__Pirellulaceae;g__ARS98;s__</t>
  </si>
  <si>
    <t>d__Bacteria;p__Myxococcota;c__UBA796;o__UBA796;f__GCA-2862545;g__;s__</t>
  </si>
  <si>
    <t>d__Bacteria;p__Bacteroidota;c__Ignavibacteria;o__SJA-28;f__B-1AR;g__;s__</t>
  </si>
  <si>
    <t>d__Bacteria;p__Margulisbacteria;c__WOR-1;o__O2-12-FULL-45-9;f__XYB2-FULL-48-7;g__XYB2-FULL-45-9;s__</t>
  </si>
  <si>
    <t>d__Bacteria;p__Verrucomicrobiota;c__Verrucomicrobiae;o__Chthoniobacterales;f__Terrimicrobiaceae;g__UBA967;s__</t>
  </si>
  <si>
    <t>d__Bacteria;p__Chloroflexota;c__Anaerolineae;o__Anaerolineales;f__UBA11858;g__UBA11858;s__</t>
  </si>
  <si>
    <t>d__Bacteria;p__Bacteroidota;c__Rhodothermia;o__Rhodothermales;f__;g__;s__</t>
  </si>
  <si>
    <t>d__Bacteria;p__Proteobacteria;c__Gammaproteobacteria;o__Burkholderiales;f__Burkholderiaceae;g__Rhodoferax;s__</t>
  </si>
  <si>
    <t>d__Bacteria;p__Hydrogenedentota;c__Hydrogenedentia;o__Hydrogenedentiales;f__JAACEL01;g__;s__</t>
  </si>
  <si>
    <t>d__Bacteria;p__Chlamydiota;c__Chlamydiia;o__Chlamydiales;f__SM23-39;g__PALSA-1448;s__</t>
  </si>
  <si>
    <t>d__Bacteria;p__Omnitrophota;c__Koll11;o__B26-G9;f__;g__;s__</t>
  </si>
  <si>
    <t>d__Bacteria;p__Verrucomicrobiota;c__Verrucomicrobiae;o__Verrucomicrobiales;f__DEV007;g__V1-115;s__</t>
  </si>
  <si>
    <t>d__Bacteria;p__Acidobacteriota;c__Thermoanaerobaculia;o__UBA2201;f__UBA2201;g__UBA2201;s__</t>
  </si>
  <si>
    <t>d__Bacteria;p__RBG-13-61-14;c__RBG-13-61-14;o__RBG-13-61-14;f__;g__;s__</t>
  </si>
  <si>
    <t>d__Bacteria;p__Planctomycetota;c__E44-bin39;o__;f__;g__;s__</t>
  </si>
  <si>
    <t>d__Bacteria;p__Proteobacteria;c__Gammaproteobacteria;o__Xanthomonadales;f__SZUA-36;g__JABDPF01;s__</t>
  </si>
  <si>
    <t>d__Bacteria;p__Bipolaricaulota;c__Bipolaricaulia;o__UBA7950;f__UBA9294;g__;s__</t>
  </si>
  <si>
    <t>d__Bacteria;p__Bacteroidota;c__Bacteroidia;o__Flavobacteriales;f__Flavobacteriaceae;g__QXCW01;s__</t>
  </si>
  <si>
    <t>d__Bacteria;p__Patescibacteria;c__ABY1;o__SG8-24;f__UBA9934;g__UM-FILTER-41-35;s__</t>
  </si>
  <si>
    <t>d__Bacteria;p__Patescibacteria;c__Dojkabacteria;o__SC72;f__;g__;s__</t>
  </si>
  <si>
    <t>d__Bacteria;p__Bacteroidota;c__Bacteroidia;o__Bacteroidales;f__UBA12481;g__UBA12481;s__</t>
  </si>
  <si>
    <t>d__Bacteria;p__Bacteroidota;c__Bacteroidia;o__CAILMK01;f__JAAYUY01;g__;s__</t>
  </si>
  <si>
    <t>d__Bacteria;p__Acidobacteriota;c__Thermoanaerobaculia;o__Thermoanaerobaculales;f__Thermoanaerobaculaceae;g__;s__</t>
  </si>
  <si>
    <t>d__Bacteria;p__Actinobacteriota;c__Acidimicrobiia;o__UBA5794;f__UBA11373;g__UBA11373;s__</t>
  </si>
  <si>
    <t>d__Bacteria;p__Zixibacteria;c__MSB-5A5;o__GN15;f__JAAZOE01;g__;s__</t>
  </si>
  <si>
    <t>d__Bacteria;p__Desulfobacterota;c__Desulfobacteria;o__Desulfatiglandales;f__Desulfatiglandaceae;g__CG2-30-51-40;s__</t>
  </si>
  <si>
    <t>d__Bacteria;p__Bacteroidota;c__Bacteroidia;o__Bacteroidales;f__FEN-979;g__CAIVAT01;s__</t>
  </si>
  <si>
    <t>d__Bacteria;p__Margulisbacteria;c__WOR-1;o__O2-12-FULL-45-9;f__;g__;s__</t>
  </si>
  <si>
    <t>d__Bacteria;p__Proteobacteria;c__Gammaproteobacteria;o__Pseudomonadales;f__Halieaceae;g__Halioglobus;s__</t>
  </si>
  <si>
    <t>d__Bacteria;p__Myxococcota;c__Polyangia;o__Haliangiales;f__Haliangiaceae;g__;s__</t>
  </si>
  <si>
    <t>d__Bacteria;p__Acidobacteriota;c__Acidobacteriae;o__Bryobacterales;f__Bryobacteraceae;g__PNKE01;s__</t>
  </si>
  <si>
    <t>d__Bacteria;p__Desulfobacterota;c__Desulfobacteria;o__Desulfobacterales;f__JAABTS01;g__;s__</t>
  </si>
  <si>
    <t>d__Bacteria;p__Chloroflexota;c__Anaerolineae;o__Anaerolineales;f__EnvOPS12;g__DSXF01;s__</t>
  </si>
  <si>
    <t>d__Bacteria;p__Hydrogenedentota;c__Hydrogenedentia;o__Hydrogenedentiales;f__CAIZGN01;g__;s__</t>
  </si>
  <si>
    <t>d__Bacteria;p__Planctomycetota;c__UBA8108;o__UBA8890;f__UBA8898;g__UBA8898;s__</t>
  </si>
  <si>
    <t>d__Bacteria;p__Bacteroidota;c__Bacteroidia;o__Chitinophagales;f__Saprospiraceae;g__;s__</t>
  </si>
  <si>
    <t>d__Bacteria;p__Omnitrophota;c__Koll11;o__UBA1560;f__;g__;s__</t>
  </si>
  <si>
    <t>d__Bacteria;p__Gemmatimonadota;c__Gemmatimonadetes;o__Gemmatimonadales;f__GWC2-71-9;g__;s__</t>
  </si>
  <si>
    <t>d__Bacteria;p__Acidobacteriota;c__Mor1;o__Mor1;f__;g__;s__</t>
  </si>
  <si>
    <t>d__Bacteria;p__Patescibacteria;c__Paceibacteria;o__Moranbacterales;f__UBA11712;g__;s__</t>
  </si>
  <si>
    <t>d__Bacteria;p__Acidobacteriota;c__Acidobacteriae;o__Bryobacterales;f__Bryobacteraceae;g__JACTMJ01;s__</t>
  </si>
  <si>
    <t>d__Bacteria;p__Chlamydiota;c__Chlamydiia;o__Chlamydiales;f__SM23-39;g__;s__</t>
  </si>
  <si>
    <t>d__Bacteria;p__Planctomycetota;c__Brocadiae;o__CAIUPP01;f__CAIUPP01;g__CAIUPP01;s__</t>
  </si>
  <si>
    <t>d__Bacteria;p__Chloroflexota;c__Dehalococcoidia;o__Dehalococcoidales;f__UBA2162;g__;s__</t>
  </si>
  <si>
    <t>d__Bacteria;p__Patescibacteria;c__Saccharimonadia;o__Saccharimonadales;f__Saccharimonadaceae;g__;s__</t>
  </si>
  <si>
    <t>d__Bacteria;p__Desulfobacterota;c__Desulfarculia_A;o__Adiutricales;f__;g__;s__</t>
  </si>
  <si>
    <t>d__Bacteria;p__Patescibacteria;c__ABY1;o__Buchananbacterales;f__UBA6539;g__UBA6539;s__</t>
  </si>
  <si>
    <t>d__Bacteria;p__SAR324;c__;o__;f__;g__;s__</t>
  </si>
  <si>
    <t>d__Bacteria;p__Myxococcota;c__Polyangia;o__Polyangiales;f__Polyangiaceae;g__;s__</t>
  </si>
  <si>
    <t>d__Bacteria;p__Patescibacteria;c__Microgenomatia;o__UBA12405;f__UBA12405;g__;s__</t>
  </si>
  <si>
    <t>d__Bacteria;p__Chloroflexota;c__Anaerolineae;o__Anaerolineales;f__DRKV01;g__;s__</t>
  </si>
  <si>
    <t>d__Bacteria;p__Bacteroidota;c__Bacteroidia;o__Bacteroidales;f__Prolixibacteraceae;g__JAAYJR01;s__</t>
  </si>
  <si>
    <t>d__Bacteria;p__UBP6;c__UBA1177;o__UBA1177;f__;g__;s__</t>
  </si>
  <si>
    <t>d__Bacteria;p__Proteobacteria;c__Gammaproteobacteria;o__Beggiatoales;f__;g__;s__</t>
  </si>
  <si>
    <t>d__Bacteria;p__Verrucomicrobiota;c__Kiritimatiellae;o__RFP12;f__UBA1067;g__CAIZQW01;s__</t>
  </si>
  <si>
    <t>d__Bacteria;p__Verrucomicrobiota;c__Kiritimatiellae;o__UBA8416;f__YA12-FULL-60-10;g__;s__</t>
  </si>
  <si>
    <t>d__Bacteria;p__Planctomycetota;c__Planctomycetes;o__Pirellulales;f__Pirellulaceae;g__SKKK01;s__</t>
  </si>
  <si>
    <t>d__Bacteria;p__Bacteroidota;c__Bacteroidia;o__Chitinophagales;f__;g__;s__</t>
  </si>
  <si>
    <t>d__Bacteria;p__Patescibacteria;c__Microgenomatia;o__UBA1400;f__MFAQ01;g__UBA2277;s__</t>
  </si>
  <si>
    <t>d__Bacteria;p__Acidobacteriota;c__UBA4820;o__UBA4820;f__DSQY01;g__;s__</t>
  </si>
  <si>
    <t>d__Bacteria;p__Bacteroidota;c__Bacteroidia;o__Cytophagales;f__Cyclobacteriaceae;g__Algoriphagus;s__</t>
  </si>
  <si>
    <t>d__Bacteria;p__Myxococcota;c__Bradymonadia;o__Bradymonadales;f__Bradymonadaceae;g__Persicimonas;s__</t>
  </si>
  <si>
    <t>d__Bacteria;p__Patescibacteria;c__ABY1;o__BM507;f__;g__;s__</t>
  </si>
  <si>
    <t>d__Bacteria;p__Desulfobacterota;c__Desulfobacteria;o__Desulfobacterales;f__;g__;s__</t>
  </si>
  <si>
    <t>d__Bacteria;p__Elusimicrobiota;c__;o__;f__;g__;s__</t>
  </si>
  <si>
    <t>d__Bacteria;p__Verrucomicrobiota;c__Kiritimatiellae;o__B70-G9;f__CAACVY01;g__;s__</t>
  </si>
  <si>
    <t>d__Bacteria;p__Bacteroidota;c__Bacteroidia;o__Bacteroidales;f__JAADJA01;g__JAADJA01;s__</t>
  </si>
  <si>
    <t>d__Bacteria;p__Zixibacteria;c__MSB-5A5;o__GN15;f__FEB-12;g__JAADHM01;s__</t>
  </si>
  <si>
    <t>d__Bacteria;p__Verrucomicrobiota;c__Verrucomicrobiae;o__Palsa-1439;f__Palsa-1439;g__OMJI01;s__</t>
  </si>
  <si>
    <t>d__Bacteria;p__UBA3054;c__UBA3054;o__UBA3054;f__B51-G9;g__JAAYZF01;s__</t>
  </si>
  <si>
    <t>d__Bacteria;p__Patescibacteria;c__Paceibacteria;o__UBA9983_A;f__Zambryskibacteraceae_A;g__WO2-35-19;s__</t>
  </si>
  <si>
    <t>d__Bacteria;p__Desulfobacterota_B;c__Binatia;o__HRBIN30;f__CADEER01;g__;s__</t>
  </si>
  <si>
    <t>d__Bacteria;p__Patescibacteria;c__Microgenomatia;o__GWA2-44-7;f__Amesbacteraceae;g__;s__</t>
  </si>
  <si>
    <t>d__Bacteria;p__Gemmatimonadota;c__Gemmatimonadetes;o__Longimicrobiales;f__UBA6960;g__PXFI01;s__</t>
  </si>
  <si>
    <t>d__Bacteria;p__Actinobacteriota;c__Actinomycetia;o__Nanopelagicales;f__Nanopelagicaceae;g__SYAN01;s__</t>
  </si>
  <si>
    <t>d__Bacteria;p__WOR-3;c__WOR-3;o__UBA2258;f__UBA2258;g__UBA2258;s__</t>
  </si>
  <si>
    <t>d__Bacteria;p__Nitrospirota;c__Thermodesulfovibrionia;o__Thermodesulfovibrionales;f__SM23-35;g__UBA2194;s__</t>
  </si>
  <si>
    <t>d__Bacteria;p__Deinococcota;c__Deinococci;o__Deinococcales;f__Trueperaceae;g__;s__</t>
  </si>
  <si>
    <t>d__Bacteria;p__Chloroflexota;c__Anaerolineae;o__Anaerolineales;f__UBA4823;g__JAAYXE01;s__</t>
  </si>
  <si>
    <t>d__Bacteria;p__Elusimicrobiota;c__Endomicrobia;o__Endomicrobiales;f__XYA2-FULL-47-53;g__;s__</t>
  </si>
  <si>
    <t>d__Bacteria;p__Margulisbacteria;c__Termititenacia;o__Termititenacales;f__Termititenacaceae;g__;s__</t>
  </si>
  <si>
    <t>d__Bacteria;p__Omnitrophota;c__Koll11;o__UBA1572;f__UBA1572;g__;s__</t>
  </si>
  <si>
    <t>d__Bacteria;p__Patescibacteria;c__ABY1;o__Buchananbacterales;f__UBA6539;g__;s__</t>
  </si>
  <si>
    <t>d__Bacteria;p__Verrucomicrobiota;c__Verrucomicrobiae;o__Pedosphaerales;f__DTKC01;g__;s__</t>
  </si>
  <si>
    <t>d__Bacteria;p__Patescibacteria;c__ABY1;o__BM507;f__UM-FILTER-48-10;g__;s__</t>
  </si>
  <si>
    <t>d__Bacteria;p__Bdellovibrionota;c__Bdellovibrionia;o__Bdellovibrionales;f__Bdellovibrionaceae;g__;s__</t>
  </si>
  <si>
    <t>d__Bacteria;p__Proteobacteria;c__Gammaproteobacteria;o__Chromatiales;f__Sedimenticolaceae;g__;s__</t>
  </si>
  <si>
    <t>d__Bacteria;p__Chloroflexota;c__Anaerolineae;o__JAAYZQ01;f__JAAYZQ01;g__JAAYZQ01;s__</t>
  </si>
  <si>
    <t>d__Bacteria;p__Verrucomicrobiota;c__Verrucomicrobiae;o__Pedosphaerales;f__CAIMTB01;g__CAIMTB01;s__</t>
  </si>
  <si>
    <t>d__Bacteria;p__Fusobacteriota;c__Fusobacteriia;o__Fusobacteriales;f__Fusobacteriaceae;g__;s__</t>
  </si>
  <si>
    <t>d__Bacteria;p__Proteobacteria;c__Gammaproteobacteria;o__Pseudomonadales;f__UBA5518;g__UBA5518;s__</t>
  </si>
  <si>
    <t>d__Bacteria;p__Firmicutes_E;c__DTU015;o__;f__;g__;s__</t>
  </si>
  <si>
    <t>d__Bacteria;p__Chloroflexota;c__Anaerolineae;o__Anaerolineales;f__EnvOPS12;g__UBA877;s__</t>
  </si>
  <si>
    <t>d__Bacteria;p__Spirochaetota;c__Spirochaetia;o__Spirochaetales_A;f__DTKZ01;g__;s__</t>
  </si>
  <si>
    <t>d__Bacteria;p__Proteobacteria;c__Gammaproteobacteria;o__Burkholderiales;f__Burkholderiaceae;g__Rubrivivax;s__</t>
  </si>
  <si>
    <t>d__Bacteria;p__Proteobacteria;c__Alphaproteobacteria;o__Rhodobacterales;f__Rhodobacteraceae;g__;s__</t>
  </si>
  <si>
    <t>d__Bacteria;p__Acidobacteriota;c__UBA4820;o__UBA4820;f__;g__;s__</t>
  </si>
  <si>
    <t>d__Bacteria;p__Proteobacteria;c__Gammaproteobacteria;o__Burkholderiales;f__Thiobacillaceae;g__Thiobacillus;s__</t>
  </si>
  <si>
    <t>d__Bacteria;p__Patescibacteria;c__Paceibacteria;o__Moranbacterales;f__UBA2206;g__UBA11098;s__</t>
  </si>
  <si>
    <t>d__Bacteria;p__UBA10199;c__UBA10199;o__;f__;g__;s__</t>
  </si>
  <si>
    <t>d__Bacteria;p__RBG-13-61-14;c__RBG-13-61-14;o__;f__;g__;s__</t>
  </si>
  <si>
    <t>d__Bacteria;p__UBA6262;c__UBA6262;o__WVXT01;f__;g__;s__</t>
  </si>
  <si>
    <t>d__Bacteria;p__Bacteroidota;c__UBA10030;o__UBA10030;f__SZUA-254;g__SZUA-254;s__</t>
  </si>
  <si>
    <t>d__Bacteria;p__Firmicutes;c__Bacilli;o__Erysipelotrichales;f__Erysipelotrichaceae;g__UBA2212;s__</t>
  </si>
  <si>
    <t>d__Bacteria;p__Sumerlaeota;c__Sumerlaeia;o__SLMS01;f__;g__;s__</t>
  </si>
  <si>
    <t>d__Bacteria;p__Omnitrophota;c__Koll11;o__UBA1560;f__2-01-FULL-45-10;g__;s__</t>
  </si>
  <si>
    <t>d__Bacteria;p__Verrucomicrobiota;c__Kiritimatiellae;o__SLAD01;f__;g__;s__</t>
  </si>
  <si>
    <t>d__Bacteria;p__Myxococcota;c__Polyangia;o__DRWM01;f__DRWM01;g__;s__</t>
  </si>
  <si>
    <t>d__Bacteria;p__Proteobacteria;c__Gammaproteobacteria;o__GCA-2729495;f__GCA-2729495;g__SHZI01;s__</t>
  </si>
  <si>
    <t>d__Bacteria;p__Chloroflexota;c__Anaerolineae;o__Anaerolineales;f__EnvOPS12;g__UBA7227;s__</t>
  </si>
  <si>
    <t>d__Bacteria;p__Patescibacteria;c__Microgenomatia;o__PFEM01;f__;g__;s__</t>
  </si>
  <si>
    <t>d__Bacteria;p__Patescibacteria;c__ABY1;o__SBBC01;f__;g__;s__</t>
  </si>
  <si>
    <t>d__Bacteria;p__Patescibacteria;c__ABY1;o__Magasanikbacterales;f__GWA2-37-8;g__;s__</t>
  </si>
  <si>
    <t>d__Bacteria;p__Firmicutes;c__Bacilli;o__Erysipelotrichales;f__Erysipelotrichaceae;g__UBA2227;s__</t>
  </si>
  <si>
    <t>d__Bacteria;p__Acidobacteriota;c__Thermoanaerobaculia;o__Gp7-AA8;f__;g__;s__</t>
  </si>
  <si>
    <t>d__Bacteria;p__Patescibacteria;c__Microgenomatia;o__GWA2-44-7;f__UBA8517;g__UBA8517;s__</t>
  </si>
  <si>
    <t>d__Bacteria;p__Chloroflexota;c__Anaerolineae;o__UCB3;f__UCB3;g__;s__</t>
  </si>
  <si>
    <t>d__Bacteria;p__Chloroflexota;c__Anaerolineae;o__4572-78;f__J111;g__J095;s__</t>
  </si>
  <si>
    <t>d__Bacteria;p__Patescibacteria;c__Paceibacteria;o__UBA9983_A;f__UBA2163;g__;s__</t>
  </si>
  <si>
    <t>d__Bacteria;p__Desulfobacterota;c__Desulfobacteria;o__Desulfobacterales;f__Desulfobacteraceae;g__Desulfobacula;s__</t>
  </si>
  <si>
    <t>d__Bacteria;p__Patescibacteria;c__ABY1;o__BM507;f__GWC2-42-12;g__GWC2-42-12;s__</t>
  </si>
  <si>
    <t>d__Bacteria;p__Chlamydiota;c__Chlamydiia;o__Chlamydiales;f__Rhabdochlamydiaceae;g__;s__</t>
  </si>
  <si>
    <t>d__Bacteria;p__Planctomycetota;c__Planctomycetes;o__Pirellulales;f__Pirellulaceae;g__Anammoximicrobium;s__</t>
  </si>
  <si>
    <t>d__Bacteria;p__Bacteroidota;c__Bacteroidia;o__Cytophagales;f__Hymenobacteraceae;g__Adhaeribacter;s__</t>
  </si>
  <si>
    <t>d__Bacteria;p__Chloroflexota;c__Anaerolineae;o__Anaerolineales;f__UBA11579;g__UBA11579;s__</t>
  </si>
  <si>
    <t>d__Bacteria;p__Verrucomicrobiota;c__Verrucomicrobiae;o__Chthoniobacterales;f__JACTMZ01;g__JACTMZ01;s__</t>
  </si>
  <si>
    <t>d__Bacteria;p__Cyanobacteria;c__Cyanobacteriia;o__PCC-6307;f__Cyanobiaceae;g__Cyanobium;s__</t>
  </si>
  <si>
    <t>d__Bacteria;p__Bacteroidota;c__Bacteroidia;o__Bacteroidales;f__UBA12077;g__UBA12077;s__</t>
  </si>
  <si>
    <t>d__Bacteria;p__Patescibacteria;c__Gracilibacteria;o__UBA1369;f__2-02-FULL-48-14;g__;s__</t>
  </si>
  <si>
    <t>d__Bacteria;p__Chloroflexota;c__Anaerolineae;o__Anaerolineales;f__Anaerolineaceae;g__UBA700;s__</t>
  </si>
  <si>
    <t>d__Bacteria;p__Patescibacteria;c__ABY1;o__UBA1558;f__2-01-FULL-52-15;g__;s__</t>
  </si>
  <si>
    <t>d__Bacteria;p__Proteobacteria;c__Gammaproteobacteria;o__Burkholderiales;f__SG8-41;g__Ga0077527;s__</t>
  </si>
  <si>
    <t>d__Bacteria;p__Bacteroidota;c__Bacteroidia;o__Flavobacteriales;f__Flavobacteriaceae;g__Salinimicrobium;s__</t>
  </si>
  <si>
    <t>d__Bacteria;p__Verrucomicrobiota;c__Kiritimatiellae;o__UBA8416;f__YA12-FULL-48-11;g__;s__</t>
  </si>
  <si>
    <t>d__Bacteria;p__Chloroflexota;c__Anaerolineae;o__B4-G1;f__SLSP01;g__DSWT01;s__</t>
  </si>
  <si>
    <t>d__Bacteria;p__Planctomycetota;c__Phycisphaerae;o__Phycisphaerales;f__SM1A02;g__;s__</t>
  </si>
  <si>
    <t>d__Bacteria;p__KSB1;c__UBA2214;o__AABM5-25-91;f__;g__;s__</t>
  </si>
  <si>
    <t>d__Bacteria;p__Acidobacteriota;c__Acidobacteriae;o__Bryobacterales;f__UBA6623;g__;s__</t>
  </si>
  <si>
    <t>d__Bacteria;p__Patescibacteria;c__ABY1;o__BM507;f__GWE2-39-37;g__;s__</t>
  </si>
  <si>
    <t>d__Bacteria;p__Acidobacteriota;c__Aminicenantia;o__Aminicenantales;f__UBA4085;g__JAAZPG01;s__</t>
  </si>
  <si>
    <t>d__Bacteria;p__Proteobacteria;c__Gammaproteobacteria;o__Steroidobacterales;f__Steroidobacteraceae;g__UBA964;s__</t>
  </si>
  <si>
    <t>d__Bacteria;p__Bacteroidota;c__Bacteroidia;o__Bacteroidales;f__JAADJA01;g__;s__</t>
  </si>
  <si>
    <t>d__Bacteria;p__Myxococcota;c__Polyangia;o__GCA-2747355;f__GCA-2747355;g__;s__</t>
  </si>
  <si>
    <t>d__Bacteria;p__Proteobacteria;c__Gammaproteobacteria;o__Xanthomonadales;f__Xanthomonadaceae;g__Lysobacter;s__</t>
  </si>
  <si>
    <t>d__Bacteria;p__Patescibacteria;c__Paceibacteria;o__UBA9983_A;f__UBA2163;g__OLB19;s__</t>
  </si>
  <si>
    <t>d__Bacteria;p__Patescibacteria;c__Microgenomatia;o__UBA1400;f__RBG-16-45-19;g__SZUA-360;s__</t>
  </si>
  <si>
    <t>d__Bacteria;p__Firmicutes;c__Bacilli;o__Acholeplasmatales;f__Acholeplasmataceae;g__UBA2284;s__UBA2284 sp006226985</t>
  </si>
  <si>
    <t>d__Bacteria;p__Planctomycetota;c__UBA1135;o__UBA1135;f__GCA-002686595;g__;s__</t>
  </si>
  <si>
    <t>d__Bacteria;p__Patescibacteria;c__WWE3;o__UBA101185;f__UBA10185;g__MEUV01;s__</t>
  </si>
  <si>
    <t>d__Bacteria;p__Bacteroidota;c__Rhodothermia;o__Rhodothermales;f__UBA10348;g__JABDJZ01;s__</t>
  </si>
  <si>
    <t>d__Archaea;p__Nanoarchaeota;c__Nanoarchaeia;o__Woesearchaeales;f__GW2011-AR15;g__GW2011-AR15;s__</t>
  </si>
  <si>
    <t>d__Archaea;p__Micrarchaeota;c__Micrarchaeia;o__DTNL01;f__DTGH01;g__;s__</t>
  </si>
  <si>
    <t>d__Archaea;p__Nanoarchaeota;c__Nanoarchaeia;o__Woesearchaeales;f__B72-G16;g__;s__</t>
  </si>
  <si>
    <t>d__Bacteria;p__Patescibacteria;c__Paceibacteria;o__UBA6257;f__UBA9933;g__QYPD01;s__</t>
  </si>
  <si>
    <t>d__Bacteria;p__Verrucomicrobiota;c__Verrucomicrobiae;o__Pedosphaerales;f__UBA8199;g__UBA6082;s__</t>
  </si>
  <si>
    <t>d__Bacteria;p__Actinobacteriota;c__Acidimicrobiia;o__UBA5794;f__;g__;s__</t>
  </si>
  <si>
    <t>d__Bacteria;p__Planctomycetota;c__Phycisphaerae;o__Sedimentisphaerales;f__SG8-4;g__;s__</t>
  </si>
  <si>
    <t>d__Bacteria;p__Margulisbacteria;c__WOR-1;o__;f__;g__;s__</t>
  </si>
  <si>
    <t>d__Bacteria;p__Patescibacteria;c__Gracilibacteria;o__UBA1369;f__PNNO01;g__PNNO01;s__</t>
  </si>
  <si>
    <t>d__Bacteria;p__Krumholzibacteriota;c__Krumholzibacteria;o__Krumholzibacteriales;f__Krumholzibacteriaceae;g__;s__</t>
  </si>
  <si>
    <t>d__Bacteria;p__Chloroflexota;c__Anaerolineae;o__Anaerolineales;f__UBA4823;g__RBG-16-57-11;s__</t>
  </si>
  <si>
    <t>Opers-MS</t>
  </si>
  <si>
    <t>CONCOCT</t>
  </si>
  <si>
    <t>Binner</t>
  </si>
  <si>
    <t>Version</t>
  </si>
  <si>
    <t>MetaBAT2</t>
  </si>
  <si>
    <t>2.2.4</t>
  </si>
  <si>
    <t>2.12.1</t>
  </si>
  <si>
    <t>1.1.0</t>
  </si>
  <si>
    <t>3.0.2</t>
  </si>
  <si>
    <t>MetaBinner</t>
  </si>
  <si>
    <t>1.4.4</t>
  </si>
  <si>
    <t>MaxBin2</t>
  </si>
  <si>
    <t>SolidBin</t>
  </si>
  <si>
    <t>ERR9769235</t>
  </si>
  <si>
    <t>ERR9769276</t>
  </si>
  <si>
    <t>ERR9769248</t>
  </si>
  <si>
    <t>ERR9769256</t>
  </si>
  <si>
    <t>ERR9769260</t>
  </si>
  <si>
    <t>ERR9769283</t>
  </si>
  <si>
    <t>ERR9769291</t>
  </si>
  <si>
    <t>ERR9769295</t>
  </si>
  <si>
    <t>Marine (ENA database)</t>
  </si>
  <si>
    <t>Accession</t>
  </si>
  <si>
    <t>SRR18490953</t>
  </si>
  <si>
    <t>SRR18490954</t>
  </si>
  <si>
    <t>SRR18491029</t>
  </si>
  <si>
    <t>SRR18491030</t>
  </si>
  <si>
    <t>SRR18491031</t>
  </si>
  <si>
    <t>SRR18491032</t>
  </si>
  <si>
    <t>SRR18491033</t>
  </si>
  <si>
    <t>SRR18491034</t>
  </si>
  <si>
    <t>SRR18491035</t>
  </si>
  <si>
    <t>SRR18491036</t>
  </si>
  <si>
    <t>File name 1</t>
  </si>
  <si>
    <t>File name 2</t>
  </si>
  <si>
    <t>SRR18491111</t>
  </si>
  <si>
    <t>SRR18491112</t>
  </si>
  <si>
    <t>SRR18491113</t>
  </si>
  <si>
    <t>SRR18491114</t>
  </si>
  <si>
    <t>SRR18491115</t>
  </si>
  <si>
    <t>SRR18491116</t>
  </si>
  <si>
    <t>SRR18491117</t>
  </si>
  <si>
    <t>SRR18491118</t>
  </si>
  <si>
    <t>SRR18491119</t>
  </si>
  <si>
    <t>SRR18491120</t>
  </si>
  <si>
    <t>Dataset</t>
  </si>
  <si>
    <t>Quality (Completeness - 5*Contamination)</t>
  </si>
  <si>
    <t>&gt;90</t>
  </si>
  <si>
    <t>&gt;80</t>
  </si>
  <si>
    <t>&gt;70</t>
  </si>
  <si>
    <t>&gt;60</t>
  </si>
  <si>
    <t>&gt;50</t>
  </si>
  <si>
    <t>marine</t>
  </si>
  <si>
    <t>Lake_sediment</t>
  </si>
  <si>
    <t>HQ MAGs</t>
  </si>
  <si>
    <t>Total MAGs</t>
  </si>
  <si>
    <t>coverage</t>
  </si>
  <si>
    <t>lg.cov</t>
  </si>
  <si>
    <t>Activated Sludge (NCBI database)</t>
  </si>
  <si>
    <t>SRR12358673</t>
  </si>
  <si>
    <t>SRR12358674</t>
  </si>
  <si>
    <t>SRR12358678</t>
  </si>
  <si>
    <t>SRR12358675</t>
  </si>
  <si>
    <t>SRR12358676</t>
  </si>
  <si>
    <t>Sequencing technology</t>
  </si>
  <si>
    <t>Pacbio</t>
  </si>
  <si>
    <t>Illumina</t>
  </si>
  <si>
    <t>Nanopore</t>
  </si>
  <si>
    <t>Antarctic Soil (NCBI database)</t>
  </si>
  <si>
    <t>SRR13165308_1.fastq</t>
  </si>
  <si>
    <t>SRR13165308</t>
  </si>
  <si>
    <t>SRR13165308_2.fastq</t>
  </si>
  <si>
    <t>SRR13165309</t>
  </si>
  <si>
    <t>SRR13165309.fastq</t>
  </si>
  <si>
    <t>Human Gut 1 (NCBI database)</t>
  </si>
  <si>
    <t>Human Gut 2 (NCBI database)</t>
  </si>
  <si>
    <t>SRR15275211.fastq</t>
  </si>
  <si>
    <t>SRR15275212.fastq</t>
  </si>
  <si>
    <t>SRR15275213.fastq</t>
  </si>
  <si>
    <t>SRR17687125.fastq</t>
  </si>
  <si>
    <t>SRR15275211</t>
  </si>
  <si>
    <t>SRR15275212</t>
  </si>
  <si>
    <t>SRR15275213</t>
  </si>
  <si>
    <t>SRR17687125</t>
  </si>
  <si>
    <t xml:space="preserve">SRR15275210
</t>
  </si>
  <si>
    <t>SRR15275210.fastq</t>
  </si>
  <si>
    <t>Pacbio_HiFi</t>
  </si>
  <si>
    <t>Sheep Gut (NCBI database)</t>
  </si>
  <si>
    <t>SRR10963010</t>
  </si>
  <si>
    <t>SRR10963010.fastq</t>
  </si>
  <si>
    <t>4775_B_R1.fastq</t>
  </si>
  <si>
    <t>4775_B_R2.fastq</t>
  </si>
  <si>
    <t>4775_I_R1.fastq</t>
  </si>
  <si>
    <t>4775_I_R2.fastq</t>
  </si>
  <si>
    <t>4775_Q_R1.fastq</t>
  </si>
  <si>
    <t>4775_Q_R2.fastq</t>
  </si>
  <si>
    <t>4775_U_R1.fastq</t>
  </si>
  <si>
    <t>4775_U_R2.fastq</t>
  </si>
  <si>
    <t>4678_B_CCS.fastq</t>
  </si>
  <si>
    <t>4678_I_CCS.fastq</t>
  </si>
  <si>
    <t>4678_Q_CCS.fastq</t>
  </si>
  <si>
    <t>4678_U_CCS.fastq</t>
  </si>
  <si>
    <t>SRR18490953.fastq</t>
  </si>
  <si>
    <t>SRR18490954.fastq</t>
  </si>
  <si>
    <t>SRR18491029.fastq</t>
  </si>
  <si>
    <t>SRR18491030.fastq</t>
  </si>
  <si>
    <t>SRR18491031.fastq</t>
  </si>
  <si>
    <t>SRR18491032.fastq</t>
  </si>
  <si>
    <t>SRR18491033.fastq</t>
  </si>
  <si>
    <t>SRR18491034.fastq</t>
  </si>
  <si>
    <t>SRR18491035.fastq</t>
  </si>
  <si>
    <t>SRR18491036.fastq</t>
  </si>
  <si>
    <t>SRR18491111_1.fastq</t>
  </si>
  <si>
    <t>SRR18491111_2.fastq</t>
  </si>
  <si>
    <t>SRR18491112_1.fastq</t>
  </si>
  <si>
    <t>SRR18491112_2.fastq</t>
  </si>
  <si>
    <t>SRR18491113_1.fastq</t>
  </si>
  <si>
    <t>SRR18491113_2.fastq</t>
  </si>
  <si>
    <t>SRR18491114_1.fastq</t>
  </si>
  <si>
    <t>SRR18491114_2.fastq</t>
  </si>
  <si>
    <t>SRR18491115_1.fastq</t>
  </si>
  <si>
    <t>SRR18491115_2.fastq</t>
  </si>
  <si>
    <t>SRR18491116_1.fastq</t>
  </si>
  <si>
    <t>SRR18491116_2.fastq</t>
  </si>
  <si>
    <t>SRR18491117_1.fastq</t>
  </si>
  <si>
    <t>SRR18491117_2.fastq</t>
  </si>
  <si>
    <t>SRR18491118_1.fastq</t>
  </si>
  <si>
    <t>SRR18491118_2.fastq</t>
  </si>
  <si>
    <t>SRR18491119_1.fastq</t>
  </si>
  <si>
    <t>SRR18491119_2.fastq</t>
  </si>
  <si>
    <t>SRR18491120_1.fastq</t>
  </si>
  <si>
    <t>SRR18491120_2.fastq</t>
  </si>
  <si>
    <t>SRR12358673.fastq</t>
  </si>
  <si>
    <t>SRR12358674.fastq</t>
  </si>
  <si>
    <t>SRR12358675_1.fastq</t>
  </si>
  <si>
    <t>SRR12358675_2.fastq</t>
  </si>
  <si>
    <t>SRR12358676_1.fastq</t>
  </si>
  <si>
    <t>SRR12358676_2.fastq</t>
  </si>
  <si>
    <t>SRR12358678.fastq</t>
  </si>
  <si>
    <t>Data size used in this study (gigabytes)</t>
  </si>
  <si>
    <t>Chicken Gut</t>
  </si>
  <si>
    <t xml:space="preserve">SRR15214153
</t>
  </si>
  <si>
    <t>SRR20115218</t>
  </si>
  <si>
    <t>SRR20115229</t>
  </si>
  <si>
    <t>SRR15214153.fastq</t>
  </si>
  <si>
    <t>SRR20115218.fastq</t>
  </si>
  <si>
    <t>SRR20115229.fastq</t>
  </si>
  <si>
    <t>Anaerobic Digester (NCBI database)</t>
  </si>
  <si>
    <t>DRR290133</t>
  </si>
  <si>
    <t>DRR290133.fastq</t>
  </si>
  <si>
    <t>ERR7015089</t>
  </si>
  <si>
    <t>ERR7015089.fastq</t>
  </si>
  <si>
    <t>Hot Spring (DDBJ database)</t>
  </si>
  <si>
    <t>Reference DOI</t>
  </si>
  <si>
    <t>https://doi.org/10.1186/s40168-023-01557-3</t>
  </si>
  <si>
    <t>https://doi.org/10.1038/s41587-021-01130-z</t>
  </si>
  <si>
    <t>https://doi.org/10.1038/s41467-022-34149-0</t>
  </si>
  <si>
    <t>https://doi.org/10.1093/gigascience/giac116</t>
  </si>
  <si>
    <t>https://doi.org/10.3389/fmicb.2022.1045931</t>
  </si>
  <si>
    <t>https://doi.org/10.1038/s41592-022-01539-7</t>
  </si>
  <si>
    <t>https://doi.org/10.1038/s41467-022-30857-9</t>
  </si>
  <si>
    <t>https://doi.org/10.1186/s40168-021-01155-1</t>
  </si>
  <si>
    <t>https://doi.org/10.1038/s41396-021-01052-3</t>
  </si>
  <si>
    <t>SemiBin2</t>
  </si>
  <si>
    <t>1.5.1</t>
  </si>
  <si>
    <t>Antarctic_soil</t>
  </si>
  <si>
    <t>MQ MAGs</t>
  </si>
  <si>
    <t>Activated_sludge</t>
  </si>
  <si>
    <t>Human_gut1</t>
  </si>
  <si>
    <t>Human_gut2</t>
  </si>
  <si>
    <t>HiFi_MAG</t>
  </si>
  <si>
    <t>Chicken_gut</t>
  </si>
  <si>
    <t>Sheep_gut</t>
  </si>
  <si>
    <t>Hot_spring</t>
  </si>
  <si>
    <t>Anaerobic_digester</t>
  </si>
  <si>
    <t>Supplementary Data 1.  Bin stats of CAMI-high datasets using BASALT after Bin Selection, Refinement, and Gap Filling Modules</t>
  </si>
  <si>
    <t>Supplementary Data 2.  Bin stats of CAMI-high datasets using BASALT (B), metaWRAP (M), DASTool (D), and VAMB (V), respectively. B = BASALT, M = metaWRAP, D = DASTool, V = VAMB.</t>
  </si>
  <si>
    <t>Supplementary Data 3. Summary of bins recovered from CAMI-medium and CAMI-high datasets using BASALT, DASTool, metaWRAP and VAMB based on SPAdes or MEGAHIT assemblies. CA = Co-assembly, SA = Single assembly, CAB = Co-assembly and refined with BASALT, CPN = Completeness, CTN = Contamination</t>
  </si>
  <si>
    <t>Supplementary Data 4. Average coverage of MAGs obtained from Aiding Lake sediment samples using BASALT or metaWRAP</t>
  </si>
  <si>
    <t>Supplementary Data 5. Summary of BASALT unique modules</t>
  </si>
  <si>
    <t>Supplementary Data 6. Taxonomic classification against GTDB of MAGs obtained from Aiding Lake sediment samples using BASALT or metaWRAP. Unique lineages at class (bacteria) or order (archaea) level were highlighted with red.</t>
  </si>
  <si>
    <t>Supplementary Data 7. List of available binning tools integrated in BASALT</t>
  </si>
  <si>
    <t>Supplementary Data 8. Information of unique lineages obtained by BASALT</t>
  </si>
  <si>
    <t>Supplementary Data 9. Details of downloaded datasets</t>
  </si>
  <si>
    <t>Supplementary Data 10. Summary of MAGs obtained from Aiding Lake sediment samples, human gut samples, and marine samples, respectively. HQ MAGs = high-quality MAGs (completeness &gt;= 90, contamination &lt;= 5), MQ MAGs = medium-quality MAGs (completeness &gt;= 50, contamination &lt;=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</si>
</sst>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charset val="134"/>
      <scheme val="minor"/>
    </font>
    <font>
      <sz val="12"/>
      <color theme="1"/>
      <name val="Calibri"/>
      <family val="2"/>
      <scheme val="minor"/>
    </font>
    <font>
      <b/>
      <sz val="14"/>
      <name val="Times New Roman Bold"/>
      <charset val="134"/>
    </font>
    <font>
      <sz val="12"/>
      <color rgb="FFC00000"/>
      <name val="Times New Roman Bold"/>
      <charset val="134"/>
    </font>
    <font>
      <sz val="12"/>
      <name val="Times New Roman Bold"/>
      <charset val="134"/>
    </font>
    <font>
      <sz val="11"/>
      <name val="Times New Roman"/>
      <family val="1"/>
    </font>
    <font>
      <sz val="12"/>
      <color theme="1"/>
      <name val="Calibri"/>
      <family val="2"/>
    </font>
    <font>
      <sz val="12"/>
      <color theme="1"/>
      <name val="Calibri"/>
      <family val="2"/>
      <scheme val="minor"/>
    </font>
    <font>
      <sz val="12"/>
      <name val="Calibri"/>
      <family val="2"/>
      <scheme val="minor"/>
    </font>
    <font>
      <sz val="11"/>
      <name val="Calibri"/>
      <family val="2"/>
      <scheme val="minor"/>
    </font>
    <font>
      <b/>
      <sz val="11"/>
      <name val="Calibri"/>
      <family val="2"/>
      <scheme val="minor"/>
    </font>
    <font>
      <sz val="11"/>
      <color rgb="FFC00000"/>
      <name val="Calibri"/>
      <family val="2"/>
      <scheme val="minor"/>
    </font>
    <font>
      <sz val="12"/>
      <color theme="1"/>
      <name val="Calibri"/>
      <family val="3"/>
      <charset val="134"/>
      <scheme val="minor"/>
    </font>
    <font>
      <sz val="8"/>
      <name val="Calibri"/>
      <family val="2"/>
      <scheme val="minor"/>
    </font>
    <font>
      <b/>
      <sz val="12"/>
      <color theme="1"/>
      <name val="Calibri"/>
      <family val="2"/>
      <scheme val="minor"/>
    </font>
    <font>
      <sz val="12"/>
      <color rgb="FFC00000"/>
      <name val="Calibri"/>
      <family val="2"/>
      <scheme val="minor"/>
    </font>
    <font>
      <u/>
      <sz val="12"/>
      <color theme="10"/>
      <name val="Calibri"/>
      <family val="2"/>
      <scheme val="minor"/>
    </font>
  </fonts>
  <fills count="3">
    <fill>
      <patternFill patternType="none"/>
    </fill>
    <fill>
      <patternFill patternType="gray125"/>
    </fill>
    <fill>
      <patternFill patternType="solid">
        <fgColor theme="2"/>
        <bgColor indexed="64"/>
      </patternFill>
    </fill>
  </fills>
  <borders count="10">
    <border>
      <left/>
      <right/>
      <top/>
      <bottom/>
      <diagonal/>
    </border>
    <border>
      <left/>
      <right/>
      <top/>
      <bottom style="thin">
        <color indexed="64"/>
      </bottom>
      <diagonal/>
    </border>
    <border>
      <left/>
      <right/>
      <top style="thin">
        <color indexed="64"/>
      </top>
      <bottom/>
      <diagonal/>
    </border>
    <border>
      <left style="dotted">
        <color indexed="64"/>
      </left>
      <right/>
      <top style="thin">
        <color indexed="64"/>
      </top>
      <bottom/>
      <diagonal/>
    </border>
    <border>
      <left/>
      <right/>
      <top/>
      <bottom style="dotted">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63">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textRotation="45"/>
    </xf>
    <xf numFmtId="0" fontId="6" fillId="0" borderId="0" xfId="0" quotePrefix="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7" fillId="0" borderId="0" xfId="0" applyFont="1">
      <alignment vertical="center"/>
    </xf>
    <xf numFmtId="0" fontId="0" fillId="0" borderId="0" xfId="0" applyAlignment="1"/>
    <xf numFmtId="11" fontId="0" fillId="0" borderId="0" xfId="0" applyNumberFormat="1" applyAlignment="1"/>
    <xf numFmtId="0" fontId="0" fillId="0" borderId="0" xfId="0" applyAlignment="1">
      <alignment horizontal="left" vertical="center"/>
    </xf>
    <xf numFmtId="0" fontId="14" fillId="0" borderId="0" xfId="0" applyFont="1">
      <alignment vertical="center"/>
    </xf>
    <xf numFmtId="0" fontId="15" fillId="0" borderId="0" xfId="0" applyFont="1" applyAlignment="1"/>
    <xf numFmtId="0" fontId="7" fillId="0" borderId="1" xfId="0" applyFont="1" applyBorder="1" applyAlignment="1"/>
    <xf numFmtId="0" fontId="7" fillId="0" borderId="4" xfId="0" applyFont="1" applyBorder="1" applyAlignment="1"/>
    <xf numFmtId="0" fontId="7" fillId="0" borderId="5" xfId="0" applyFont="1" applyBorder="1" applyAlignment="1"/>
    <xf numFmtId="0" fontId="14" fillId="0" borderId="2" xfId="0" applyFont="1" applyBorder="1" applyAlignment="1">
      <alignment horizontal="center"/>
    </xf>
    <xf numFmtId="0" fontId="0" fillId="0" borderId="0" xfId="0" applyAlignment="1">
      <alignment vertical="center" wrapText="1"/>
    </xf>
    <xf numFmtId="0" fontId="0" fillId="0" borderId="0" xfId="0" applyAlignment="1">
      <alignment horizontal="right" vertical="center"/>
    </xf>
    <xf numFmtId="0" fontId="16" fillId="0" borderId="0" xfId="1">
      <alignment vertical="center"/>
    </xf>
    <xf numFmtId="0" fontId="7" fillId="2" borderId="2" xfId="0" applyFont="1" applyFill="1" applyBorder="1" applyAlignment="1"/>
    <xf numFmtId="0" fontId="7" fillId="2" borderId="3" xfId="0" applyFont="1" applyFill="1" applyBorder="1" applyAlignment="1"/>
    <xf numFmtId="0" fontId="7" fillId="2" borderId="7" xfId="0" applyFont="1" applyFill="1" applyBorder="1" applyAlignment="1"/>
    <xf numFmtId="0" fontId="7" fillId="2" borderId="0" xfId="0" applyFont="1" applyFill="1" applyAlignment="1"/>
    <xf numFmtId="0" fontId="7" fillId="2" borderId="6" xfId="0" applyFont="1" applyFill="1" applyBorder="1" applyAlignment="1"/>
    <xf numFmtId="0" fontId="14" fillId="0" borderId="2" xfId="0" applyFont="1" applyBorder="1" applyAlignment="1"/>
    <xf numFmtId="0" fontId="7" fillId="0" borderId="9" xfId="0" applyFont="1" applyBorder="1" applyAlignment="1"/>
    <xf numFmtId="0" fontId="0" fillId="0" borderId="0" xfId="0" applyAlignment="1">
      <alignment horizontal="left" vertical="center" wrapText="1"/>
    </xf>
    <xf numFmtId="0" fontId="7"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2"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xf>
    <xf numFmtId="0" fontId="14" fillId="0" borderId="8" xfId="0" applyFont="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https://doi.org/10.1038/s41396-021-01052-3" TargetMode="External"/><Relationship Id="rId3" Type="http://schemas.openxmlformats.org/officeDocument/2006/relationships/hyperlink" Target="https://doi.org/10.1038/s41467-022-34149-0" TargetMode="External"/><Relationship Id="rId7" Type="http://schemas.openxmlformats.org/officeDocument/2006/relationships/hyperlink" Target="https://doi.org/10.1038/s41467-022-30857-9" TargetMode="External"/><Relationship Id="rId2" Type="http://schemas.openxmlformats.org/officeDocument/2006/relationships/hyperlink" Target="https://doi.org/10.1038/s41587-021-01130-z" TargetMode="External"/><Relationship Id="rId1" Type="http://schemas.openxmlformats.org/officeDocument/2006/relationships/hyperlink" Target="https://doi.org/10.1186/s40168-023-01557-3" TargetMode="External"/><Relationship Id="rId6" Type="http://schemas.openxmlformats.org/officeDocument/2006/relationships/hyperlink" Target="https://doi.org/10.1038/s41592-022-01539-7" TargetMode="External"/><Relationship Id="rId5" Type="http://schemas.openxmlformats.org/officeDocument/2006/relationships/hyperlink" Target="https://doi.org/10.3389/fmicb.2022.1045931" TargetMode="External"/><Relationship Id="rId4" Type="http://schemas.openxmlformats.org/officeDocument/2006/relationships/hyperlink" Target="https://doi.org/10.1093/gigascience/giac116" TargetMode="External"/><Relationship Id="rId9" Type="http://schemas.openxmlformats.org/officeDocument/2006/relationships/hyperlink" Target="https://doi.org/10.1186/s40168-021-011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86EC-0126-4C66-AF38-161DF8460ECF}">
  <dimension ref="A1:F1188"/>
  <sheetViews>
    <sheetView workbookViewId="0">
      <selection sqref="A1:F1"/>
    </sheetView>
  </sheetViews>
  <sheetFormatPr baseColWidth="10" defaultColWidth="8.83203125" defaultRowHeight="16"/>
  <cols>
    <col min="1" max="1" width="53.6640625" bestFit="1" customWidth="1"/>
    <col min="2" max="2" width="62.1640625" bestFit="1" customWidth="1"/>
    <col min="6" max="6" width="10.83203125" bestFit="1" customWidth="1"/>
  </cols>
  <sheetData>
    <row r="1" spans="1:6" ht="30.75" customHeight="1">
      <c r="A1" s="60" t="s">
        <v>3699</v>
      </c>
      <c r="B1" s="40"/>
      <c r="C1" s="40"/>
      <c r="D1" s="40"/>
      <c r="E1" s="40"/>
      <c r="F1" s="40"/>
    </row>
    <row r="2" spans="1:6">
      <c r="A2" s="21" t="s">
        <v>82</v>
      </c>
      <c r="B2" s="21" t="s">
        <v>83</v>
      </c>
      <c r="C2" s="21" t="s">
        <v>84</v>
      </c>
      <c r="D2" s="21" t="s">
        <v>85</v>
      </c>
      <c r="E2" s="21" t="s">
        <v>86</v>
      </c>
      <c r="F2" s="21" t="s">
        <v>87</v>
      </c>
    </row>
    <row r="3" spans="1:6">
      <c r="A3" s="21" t="s">
        <v>88</v>
      </c>
      <c r="B3" s="21" t="s">
        <v>89</v>
      </c>
      <c r="C3" s="21">
        <v>99.995349992010404</v>
      </c>
      <c r="D3" s="21">
        <v>4.6506017033040104E-3</v>
      </c>
      <c r="E3" s="21">
        <v>99.970856229326003</v>
      </c>
      <c r="F3" s="21" t="s">
        <v>90</v>
      </c>
    </row>
    <row r="4" spans="1:6">
      <c r="A4" s="21" t="s">
        <v>91</v>
      </c>
      <c r="B4" s="21" t="s">
        <v>92</v>
      </c>
      <c r="C4" s="21">
        <v>99.974561023795701</v>
      </c>
      <c r="D4" s="21">
        <v>2.5404057683600701E-2</v>
      </c>
      <c r="E4" s="21">
        <v>99.685499586956396</v>
      </c>
      <c r="F4" s="21" t="s">
        <v>90</v>
      </c>
    </row>
    <row r="5" spans="1:6">
      <c r="A5" s="21" t="s">
        <v>93</v>
      </c>
      <c r="B5" s="21" t="s">
        <v>94</v>
      </c>
      <c r="C5" s="21">
        <v>99.973914022169495</v>
      </c>
      <c r="D5" s="21">
        <v>2.6082413219154599E-2</v>
      </c>
      <c r="E5" s="21">
        <v>99.553300561700397</v>
      </c>
      <c r="F5" s="21" t="s">
        <v>90</v>
      </c>
    </row>
    <row r="6" spans="1:6">
      <c r="A6" s="21" t="s">
        <v>95</v>
      </c>
      <c r="B6" s="21" t="s">
        <v>96</v>
      </c>
      <c r="C6" s="21">
        <v>99.999201544336103</v>
      </c>
      <c r="D6" s="21">
        <v>7.9479057574017903E-4</v>
      </c>
      <c r="E6" s="21">
        <v>99.510836969500204</v>
      </c>
      <c r="F6" s="21" t="s">
        <v>90</v>
      </c>
    </row>
    <row r="7" spans="1:6">
      <c r="A7" s="21" t="s">
        <v>97</v>
      </c>
      <c r="B7" s="21" t="s">
        <v>98</v>
      </c>
      <c r="C7" s="21">
        <v>99.959390167163306</v>
      </c>
      <c r="D7" s="21">
        <v>4.0508603779040801E-2</v>
      </c>
      <c r="E7" s="21">
        <v>99.449227358891093</v>
      </c>
      <c r="F7" s="21" t="s">
        <v>90</v>
      </c>
    </row>
    <row r="8" spans="1:6">
      <c r="A8" s="21" t="s">
        <v>99</v>
      </c>
      <c r="B8" s="21" t="s">
        <v>100</v>
      </c>
      <c r="C8" s="21">
        <v>99.993514913542697</v>
      </c>
      <c r="D8" s="21">
        <v>6.44674951921428E-3</v>
      </c>
      <c r="E8" s="21">
        <v>99.345646679874505</v>
      </c>
      <c r="F8" s="21" t="s">
        <v>90</v>
      </c>
    </row>
    <row r="9" spans="1:6">
      <c r="A9" s="21" t="s">
        <v>101</v>
      </c>
      <c r="B9" s="21" t="s">
        <v>102</v>
      </c>
      <c r="C9" s="21">
        <v>99.983556669909703</v>
      </c>
      <c r="D9" s="21">
        <v>1.6407518068748201E-2</v>
      </c>
      <c r="E9" s="21">
        <v>99.307831102349397</v>
      </c>
      <c r="F9" s="21" t="s">
        <v>90</v>
      </c>
    </row>
    <row r="10" spans="1:6">
      <c r="A10" s="21" t="s">
        <v>103</v>
      </c>
      <c r="B10" s="21" t="s">
        <v>104</v>
      </c>
      <c r="C10" s="21">
        <v>99.927105762409994</v>
      </c>
      <c r="D10" s="21">
        <v>7.2600780458389899E-2</v>
      </c>
      <c r="E10" s="21">
        <v>99.296917441862504</v>
      </c>
      <c r="F10" s="21" t="s">
        <v>90</v>
      </c>
    </row>
    <row r="11" spans="1:6">
      <c r="A11" s="21" t="s">
        <v>105</v>
      </c>
      <c r="B11" s="21" t="s">
        <v>106</v>
      </c>
      <c r="C11" s="21">
        <v>99.942295706009503</v>
      </c>
      <c r="D11" s="21">
        <v>5.7689948464322002E-2</v>
      </c>
      <c r="E11" s="21">
        <v>99.121105294801694</v>
      </c>
      <c r="F11" s="21" t="s">
        <v>90</v>
      </c>
    </row>
    <row r="12" spans="1:6">
      <c r="A12" s="21" t="s">
        <v>107</v>
      </c>
      <c r="B12" s="21" t="s">
        <v>108</v>
      </c>
      <c r="C12" s="21">
        <v>99.973349517486</v>
      </c>
      <c r="D12" s="21">
        <v>2.66247779274781E-2</v>
      </c>
      <c r="E12" s="21">
        <v>99.006133610586502</v>
      </c>
      <c r="F12" s="21" t="s">
        <v>90</v>
      </c>
    </row>
    <row r="13" spans="1:6">
      <c r="A13" s="21" t="s">
        <v>109</v>
      </c>
      <c r="B13" s="21" t="s">
        <v>110</v>
      </c>
      <c r="C13" s="21">
        <v>99.831616127891706</v>
      </c>
      <c r="D13" s="21">
        <v>0.16803674862569201</v>
      </c>
      <c r="E13" s="21">
        <v>98.788042250469104</v>
      </c>
      <c r="F13" s="21" t="s">
        <v>90</v>
      </c>
    </row>
    <row r="14" spans="1:6">
      <c r="A14" s="21" t="s">
        <v>111</v>
      </c>
      <c r="B14" s="21" t="s">
        <v>112</v>
      </c>
      <c r="C14" s="21">
        <v>99.902398628735099</v>
      </c>
      <c r="D14" s="21">
        <v>9.7537547348082704E-2</v>
      </c>
      <c r="E14" s="21">
        <v>98.781395010985193</v>
      </c>
      <c r="F14" s="21" t="s">
        <v>90</v>
      </c>
    </row>
    <row r="15" spans="1:6">
      <c r="A15" s="21" t="s">
        <v>113</v>
      </c>
      <c r="B15" s="21" t="s">
        <v>114</v>
      </c>
      <c r="C15" s="21">
        <v>99.987360036600194</v>
      </c>
      <c r="D15" s="21">
        <v>1.2631217394387899E-2</v>
      </c>
      <c r="E15" s="21">
        <v>98.729375727723706</v>
      </c>
      <c r="F15" s="21" t="s">
        <v>90</v>
      </c>
    </row>
    <row r="16" spans="1:6">
      <c r="A16" s="21" t="s">
        <v>115</v>
      </c>
      <c r="B16" s="21" t="s">
        <v>116</v>
      </c>
      <c r="C16" s="21">
        <v>99.771187116876206</v>
      </c>
      <c r="D16" s="21">
        <v>0.228654691663705</v>
      </c>
      <c r="E16" s="21">
        <v>98.585739581461496</v>
      </c>
      <c r="F16" s="21" t="s">
        <v>90</v>
      </c>
    </row>
    <row r="17" spans="1:6">
      <c r="A17" s="21" t="s">
        <v>117</v>
      </c>
      <c r="B17" s="21" t="s">
        <v>118</v>
      </c>
      <c r="C17" s="21">
        <v>99.997891804197195</v>
      </c>
      <c r="D17" s="21">
        <v>2.0771438642429099E-3</v>
      </c>
      <c r="E17" s="21">
        <v>98.513929452641094</v>
      </c>
      <c r="F17" s="21" t="s">
        <v>90</v>
      </c>
    </row>
    <row r="18" spans="1:6">
      <c r="A18" s="21" t="s">
        <v>119</v>
      </c>
      <c r="B18" s="21" t="s">
        <v>120</v>
      </c>
      <c r="C18" s="21">
        <v>99.829066238140598</v>
      </c>
      <c r="D18" s="21">
        <v>0.17006631580006601</v>
      </c>
      <c r="E18" s="21">
        <v>98.507018315181</v>
      </c>
      <c r="F18" s="21" t="s">
        <v>90</v>
      </c>
    </row>
    <row r="19" spans="1:6">
      <c r="A19" s="21" t="s">
        <v>121</v>
      </c>
      <c r="B19" s="21" t="s">
        <v>122</v>
      </c>
      <c r="C19" s="21">
        <v>100</v>
      </c>
      <c r="D19" s="21">
        <v>0</v>
      </c>
      <c r="E19" s="21">
        <v>98.484921511183103</v>
      </c>
      <c r="F19" s="21" t="s">
        <v>90</v>
      </c>
    </row>
    <row r="20" spans="1:6">
      <c r="A20" s="21" t="s">
        <v>123</v>
      </c>
      <c r="B20" s="21" t="s">
        <v>124</v>
      </c>
      <c r="C20" s="21">
        <v>99.976470784509502</v>
      </c>
      <c r="D20" s="21">
        <v>2.32106451168974E-2</v>
      </c>
      <c r="E20" s="21">
        <v>98.449653755627097</v>
      </c>
      <c r="F20" s="21" t="s">
        <v>90</v>
      </c>
    </row>
    <row r="21" spans="1:6">
      <c r="A21" s="21" t="s">
        <v>125</v>
      </c>
      <c r="B21" s="21" t="s">
        <v>126</v>
      </c>
      <c r="C21" s="21">
        <v>99.7634983664054</v>
      </c>
      <c r="D21" s="21">
        <v>0.235429708322203</v>
      </c>
      <c r="E21" s="21">
        <v>98.268166857444001</v>
      </c>
      <c r="F21" s="21" t="s">
        <v>90</v>
      </c>
    </row>
    <row r="22" spans="1:6">
      <c r="A22" s="21" t="s">
        <v>127</v>
      </c>
      <c r="B22" s="21" t="s">
        <v>128</v>
      </c>
      <c r="C22" s="21">
        <v>99.827530272788707</v>
      </c>
      <c r="D22" s="21">
        <v>0.17093581063279101</v>
      </c>
      <c r="E22" s="21">
        <v>98.107724130477706</v>
      </c>
      <c r="F22" s="21" t="s">
        <v>90</v>
      </c>
    </row>
    <row r="23" spans="1:6">
      <c r="A23" s="21" t="s">
        <v>129</v>
      </c>
      <c r="B23" s="21" t="s">
        <v>130</v>
      </c>
      <c r="C23" s="21">
        <v>99.789888919733301</v>
      </c>
      <c r="D23" s="21">
        <v>0.208876971313913</v>
      </c>
      <c r="E23" s="21">
        <v>98.099784498759007</v>
      </c>
      <c r="F23" s="21" t="s">
        <v>90</v>
      </c>
    </row>
    <row r="24" spans="1:6">
      <c r="A24" s="21" t="s">
        <v>131</v>
      </c>
      <c r="B24" s="21" t="s">
        <v>132</v>
      </c>
      <c r="C24" s="21">
        <v>99.775790247878305</v>
      </c>
      <c r="D24" s="21">
        <v>0.223922486267465</v>
      </c>
      <c r="E24" s="21">
        <v>97.970203847334801</v>
      </c>
      <c r="F24" s="21" t="s">
        <v>90</v>
      </c>
    </row>
    <row r="25" spans="1:6">
      <c r="A25" s="21" t="s">
        <v>133</v>
      </c>
      <c r="B25" s="21" t="s">
        <v>134</v>
      </c>
      <c r="C25" s="21">
        <v>99.864765520353004</v>
      </c>
      <c r="D25" s="21">
        <v>0.13272310558728101</v>
      </c>
      <c r="E25" s="21">
        <v>97.725651908168601</v>
      </c>
      <c r="F25" s="21" t="s">
        <v>90</v>
      </c>
    </row>
    <row r="26" spans="1:6">
      <c r="A26" s="21" t="s">
        <v>135</v>
      </c>
      <c r="B26" s="21" t="s">
        <v>136</v>
      </c>
      <c r="C26" s="21">
        <v>99.820135838168994</v>
      </c>
      <c r="D26" s="21">
        <v>0.17858232792822101</v>
      </c>
      <c r="E26" s="21">
        <v>97.617647657219607</v>
      </c>
      <c r="F26" s="21" t="s">
        <v>90</v>
      </c>
    </row>
    <row r="27" spans="1:6">
      <c r="A27" s="21" t="s">
        <v>137</v>
      </c>
      <c r="B27" s="21" t="s">
        <v>138</v>
      </c>
      <c r="C27" s="21">
        <v>99.849101507468006</v>
      </c>
      <c r="D27" s="21">
        <v>0.15072900454640201</v>
      </c>
      <c r="E27" s="21">
        <v>97.565703727915306</v>
      </c>
      <c r="F27" s="21" t="s">
        <v>90</v>
      </c>
    </row>
    <row r="28" spans="1:6">
      <c r="A28" s="21" t="s">
        <v>139</v>
      </c>
      <c r="B28" s="21" t="s">
        <v>140</v>
      </c>
      <c r="C28" s="21">
        <v>99.767110586548995</v>
      </c>
      <c r="D28" s="21">
        <v>0.23009248683913</v>
      </c>
      <c r="E28" s="21">
        <v>97.406501010981501</v>
      </c>
      <c r="F28" s="21" t="s">
        <v>90</v>
      </c>
    </row>
    <row r="29" spans="1:6">
      <c r="A29" s="21" t="s">
        <v>141</v>
      </c>
      <c r="B29" s="21" t="s">
        <v>142</v>
      </c>
      <c r="C29" s="21">
        <v>99.555932058661796</v>
      </c>
      <c r="D29" s="21">
        <v>0.444474061945002</v>
      </c>
      <c r="E29" s="21">
        <v>97.296726102643703</v>
      </c>
      <c r="F29" s="21" t="s">
        <v>90</v>
      </c>
    </row>
    <row r="30" spans="1:6">
      <c r="A30" s="21" t="s">
        <v>143</v>
      </c>
      <c r="B30" s="21" t="s">
        <v>144</v>
      </c>
      <c r="C30" s="21">
        <v>99.694134891950895</v>
      </c>
      <c r="D30" s="21">
        <v>0.30493289349839903</v>
      </c>
      <c r="E30" s="21">
        <v>97.285700683757</v>
      </c>
      <c r="F30" s="21" t="s">
        <v>90</v>
      </c>
    </row>
    <row r="31" spans="1:6">
      <c r="A31" s="21" t="s">
        <v>145</v>
      </c>
      <c r="B31" s="21" t="s">
        <v>146</v>
      </c>
      <c r="C31" s="21">
        <v>99.922863130827494</v>
      </c>
      <c r="D31" s="21">
        <v>7.6044538668301895E-2</v>
      </c>
      <c r="E31" s="21">
        <v>97.086923894616206</v>
      </c>
      <c r="F31" s="21" t="s">
        <v>90</v>
      </c>
    </row>
    <row r="32" spans="1:6">
      <c r="A32" s="21" t="s">
        <v>147</v>
      </c>
      <c r="B32" s="21" t="s">
        <v>148</v>
      </c>
      <c r="C32" s="21">
        <v>99.962744679017803</v>
      </c>
      <c r="D32" s="21">
        <v>3.64152886333656E-2</v>
      </c>
      <c r="E32" s="21">
        <v>97.084420953316297</v>
      </c>
      <c r="F32" s="21" t="s">
        <v>90</v>
      </c>
    </row>
    <row r="33" spans="1:6">
      <c r="A33" s="21" t="s">
        <v>149</v>
      </c>
      <c r="B33" s="21" t="s">
        <v>150</v>
      </c>
      <c r="C33" s="21">
        <v>99.794182556662605</v>
      </c>
      <c r="D33" s="21">
        <v>0.20269140832706301</v>
      </c>
      <c r="E33" s="21">
        <v>97.043779204001694</v>
      </c>
      <c r="F33" s="21" t="s">
        <v>90</v>
      </c>
    </row>
    <row r="34" spans="1:6">
      <c r="A34" s="21" t="s">
        <v>151</v>
      </c>
      <c r="B34" s="21" t="s">
        <v>152</v>
      </c>
      <c r="C34" s="21">
        <v>99.734609221099404</v>
      </c>
      <c r="D34" s="21">
        <v>0.26167983466837302</v>
      </c>
      <c r="E34" s="21">
        <v>97.019847288737594</v>
      </c>
      <c r="F34" s="21" t="s">
        <v>90</v>
      </c>
    </row>
    <row r="35" spans="1:6">
      <c r="A35" s="21" t="s">
        <v>153</v>
      </c>
      <c r="B35" s="21" t="s">
        <v>154</v>
      </c>
      <c r="C35" s="21">
        <v>99.886293270540193</v>
      </c>
      <c r="D35" s="21">
        <v>0.11137211805205301</v>
      </c>
      <c r="E35" s="21">
        <v>96.913839929595895</v>
      </c>
      <c r="F35" s="21" t="s">
        <v>90</v>
      </c>
    </row>
    <row r="36" spans="1:6">
      <c r="A36" s="21" t="s">
        <v>155</v>
      </c>
      <c r="B36" s="21" t="s">
        <v>156</v>
      </c>
      <c r="C36" s="21">
        <v>99.780000497701195</v>
      </c>
      <c r="D36" s="21">
        <v>0.216392434449308</v>
      </c>
      <c r="E36" s="21">
        <v>96.751767765813796</v>
      </c>
      <c r="F36" s="21" t="s">
        <v>90</v>
      </c>
    </row>
    <row r="37" spans="1:6">
      <c r="A37" s="21" t="s">
        <v>157</v>
      </c>
      <c r="B37" s="21" t="s">
        <v>158</v>
      </c>
      <c r="C37" s="21">
        <v>99.545171114134007</v>
      </c>
      <c r="D37" s="21">
        <v>0.45575772584188301</v>
      </c>
      <c r="E37" s="21">
        <v>96.5613995510693</v>
      </c>
      <c r="F37" s="21" t="s">
        <v>90</v>
      </c>
    </row>
    <row r="38" spans="1:6">
      <c r="A38" s="21" t="s">
        <v>159</v>
      </c>
      <c r="B38" s="21" t="s">
        <v>160</v>
      </c>
      <c r="C38" s="21">
        <v>99.539287010597207</v>
      </c>
      <c r="D38" s="21">
        <v>0.45607701748767698</v>
      </c>
      <c r="E38" s="21">
        <v>96.315784366152798</v>
      </c>
      <c r="F38" s="21" t="s">
        <v>90</v>
      </c>
    </row>
    <row r="39" spans="1:6">
      <c r="A39" s="21" t="s">
        <v>161</v>
      </c>
      <c r="B39" s="21" t="s">
        <v>162</v>
      </c>
      <c r="C39" s="21">
        <v>99.745106010166495</v>
      </c>
      <c r="D39" s="21">
        <v>0.24927163502619301</v>
      </c>
      <c r="E39" s="21">
        <v>96.155163903296099</v>
      </c>
      <c r="F39" s="21" t="s">
        <v>90</v>
      </c>
    </row>
    <row r="40" spans="1:6">
      <c r="A40" s="21" t="s">
        <v>163</v>
      </c>
      <c r="B40" s="21" t="s">
        <v>164</v>
      </c>
      <c r="C40" s="21">
        <v>99.519020507029396</v>
      </c>
      <c r="D40" s="21">
        <v>0.47492830709551498</v>
      </c>
      <c r="E40" s="21">
        <v>96.107511591840293</v>
      </c>
      <c r="F40" s="21" t="s">
        <v>90</v>
      </c>
    </row>
    <row r="41" spans="1:6">
      <c r="A41" s="21" t="s">
        <v>165</v>
      </c>
      <c r="B41" s="21" t="s">
        <v>166</v>
      </c>
      <c r="C41" s="21">
        <v>99.482429467839495</v>
      </c>
      <c r="D41" s="21">
        <v>0.51318736564419598</v>
      </c>
      <c r="E41" s="21">
        <v>96.099800046729797</v>
      </c>
      <c r="F41" s="21" t="s">
        <v>90</v>
      </c>
    </row>
    <row r="42" spans="1:6">
      <c r="A42" s="21" t="s">
        <v>167</v>
      </c>
      <c r="B42" s="21" t="s">
        <v>168</v>
      </c>
      <c r="C42" s="21">
        <v>99.408136868716596</v>
      </c>
      <c r="D42" s="21">
        <v>0.58855443733915203</v>
      </c>
      <c r="E42" s="21">
        <v>96.084098915965399</v>
      </c>
      <c r="F42" s="21" t="s">
        <v>90</v>
      </c>
    </row>
    <row r="43" spans="1:6">
      <c r="A43" s="21" t="s">
        <v>169</v>
      </c>
      <c r="B43" s="21" t="s">
        <v>170</v>
      </c>
      <c r="C43" s="21">
        <v>99.849843392909804</v>
      </c>
      <c r="D43" s="21">
        <v>0.14527969665839499</v>
      </c>
      <c r="E43" s="21">
        <v>95.979008006039393</v>
      </c>
      <c r="F43" s="21" t="s">
        <v>90</v>
      </c>
    </row>
    <row r="44" spans="1:6">
      <c r="A44" s="21" t="s">
        <v>171</v>
      </c>
      <c r="B44" s="21" t="s">
        <v>172</v>
      </c>
      <c r="C44" s="21">
        <v>99.715443315787496</v>
      </c>
      <c r="D44" s="21">
        <v>0.27778881533460997</v>
      </c>
      <c r="E44" s="21">
        <v>95.940055470345598</v>
      </c>
      <c r="F44" s="21" t="s">
        <v>90</v>
      </c>
    </row>
    <row r="45" spans="1:6">
      <c r="A45" s="21" t="s">
        <v>173</v>
      </c>
      <c r="B45" s="21" t="s">
        <v>174</v>
      </c>
      <c r="C45" s="21">
        <v>99.7113333270959</v>
      </c>
      <c r="D45" s="21">
        <v>0.282672659173694</v>
      </c>
      <c r="E45" s="21">
        <v>95.843945822600602</v>
      </c>
      <c r="F45" s="21" t="s">
        <v>90</v>
      </c>
    </row>
    <row r="46" spans="1:6">
      <c r="A46" s="21" t="s">
        <v>175</v>
      </c>
      <c r="B46" s="21" t="s">
        <v>176</v>
      </c>
      <c r="C46" s="21">
        <v>99.4508711897805</v>
      </c>
      <c r="D46" s="21">
        <v>0.54647166226548705</v>
      </c>
      <c r="E46" s="21">
        <v>95.756958059294305</v>
      </c>
      <c r="F46" s="21" t="s">
        <v>90</v>
      </c>
    </row>
    <row r="47" spans="1:6">
      <c r="A47" s="21" t="s">
        <v>177</v>
      </c>
      <c r="B47" s="21" t="s">
        <v>178</v>
      </c>
      <c r="C47" s="21">
        <v>99.266764584127401</v>
      </c>
      <c r="D47" s="21">
        <v>0.73720954759082402</v>
      </c>
      <c r="E47" s="21">
        <v>95.427602540080301</v>
      </c>
      <c r="F47" s="21" t="s">
        <v>90</v>
      </c>
    </row>
    <row r="48" spans="1:6">
      <c r="A48" s="21" t="s">
        <v>179</v>
      </c>
      <c r="B48" s="21" t="s">
        <v>180</v>
      </c>
      <c r="C48" s="21">
        <v>99.361530404901799</v>
      </c>
      <c r="D48" s="21">
        <v>0.63377812022314906</v>
      </c>
      <c r="E48" s="21">
        <v>95.384142502486597</v>
      </c>
      <c r="F48" s="21" t="s">
        <v>90</v>
      </c>
    </row>
    <row r="49" spans="1:6">
      <c r="A49" s="21" t="s">
        <v>181</v>
      </c>
      <c r="B49" s="21" t="s">
        <v>182</v>
      </c>
      <c r="C49" s="21">
        <v>99.316558338274106</v>
      </c>
      <c r="D49" s="21">
        <v>0.678580169565698</v>
      </c>
      <c r="E49" s="21">
        <v>95.355406211224107</v>
      </c>
      <c r="F49" s="21" t="s">
        <v>90</v>
      </c>
    </row>
    <row r="50" spans="1:6">
      <c r="A50" s="21" t="s">
        <v>183</v>
      </c>
      <c r="B50" s="21" t="s">
        <v>184</v>
      </c>
      <c r="C50" s="21">
        <v>99.529123363591793</v>
      </c>
      <c r="D50" s="21">
        <v>0.46762095578396101</v>
      </c>
      <c r="E50" s="21">
        <v>95.117336642656198</v>
      </c>
      <c r="F50" s="21" t="s">
        <v>90</v>
      </c>
    </row>
    <row r="51" spans="1:6">
      <c r="A51" s="21" t="s">
        <v>185</v>
      </c>
      <c r="B51" s="21" t="s">
        <v>186</v>
      </c>
      <c r="C51" s="21">
        <v>99.328043871855897</v>
      </c>
      <c r="D51" s="21">
        <v>0.66890130270604697</v>
      </c>
      <c r="E51" s="21">
        <v>94.935724889157299</v>
      </c>
      <c r="F51" s="21" t="s">
        <v>90</v>
      </c>
    </row>
    <row r="52" spans="1:6">
      <c r="A52" s="21" t="s">
        <v>187</v>
      </c>
      <c r="B52" s="21" t="s">
        <v>188</v>
      </c>
      <c r="C52" s="21">
        <v>99.063402494773996</v>
      </c>
      <c r="D52" s="21">
        <v>0.940342150181114</v>
      </c>
      <c r="E52" s="21">
        <v>94.920586095655196</v>
      </c>
      <c r="F52" s="21" t="s">
        <v>90</v>
      </c>
    </row>
    <row r="53" spans="1:6">
      <c r="A53" s="21" t="s">
        <v>189</v>
      </c>
      <c r="B53" s="21" t="s">
        <v>190</v>
      </c>
      <c r="C53" s="21">
        <v>99.3437118574263</v>
      </c>
      <c r="D53" s="21">
        <v>0.648984064925064</v>
      </c>
      <c r="E53" s="21">
        <v>94.898554587998305</v>
      </c>
      <c r="F53" s="21" t="s">
        <v>90</v>
      </c>
    </row>
    <row r="54" spans="1:6">
      <c r="A54" s="21" t="s">
        <v>191</v>
      </c>
      <c r="B54" s="21" t="s">
        <v>192</v>
      </c>
      <c r="C54" s="21">
        <v>99.212609481104394</v>
      </c>
      <c r="D54" s="21">
        <v>0.791170296330445</v>
      </c>
      <c r="E54" s="21">
        <v>94.782981612184003</v>
      </c>
      <c r="F54" s="21" t="s">
        <v>90</v>
      </c>
    </row>
    <row r="55" spans="1:6">
      <c r="A55" s="21" t="s">
        <v>193</v>
      </c>
      <c r="B55" s="21" t="s">
        <v>194</v>
      </c>
      <c r="C55" s="21">
        <v>99.204702855083696</v>
      </c>
      <c r="D55" s="21">
        <v>0.789225979291869</v>
      </c>
      <c r="E55" s="21">
        <v>94.571501675932396</v>
      </c>
      <c r="F55" s="21" t="s">
        <v>90</v>
      </c>
    </row>
    <row r="56" spans="1:6">
      <c r="A56" s="21" t="s">
        <v>195</v>
      </c>
      <c r="B56" s="21" t="s">
        <v>196</v>
      </c>
      <c r="C56" s="21">
        <v>99.354175349069095</v>
      </c>
      <c r="D56" s="21">
        <v>0.647581039517518</v>
      </c>
      <c r="E56" s="21">
        <v>94.550240931894507</v>
      </c>
      <c r="F56" s="21" t="s">
        <v>90</v>
      </c>
    </row>
    <row r="57" spans="1:6">
      <c r="A57" s="21" t="s">
        <v>197</v>
      </c>
      <c r="B57" s="21" t="s">
        <v>198</v>
      </c>
      <c r="C57" s="21">
        <v>99.1310219187678</v>
      </c>
      <c r="D57" s="21">
        <v>0.86924847711369202</v>
      </c>
      <c r="E57" s="21">
        <v>94.458697493907394</v>
      </c>
      <c r="F57" s="21" t="s">
        <v>90</v>
      </c>
    </row>
    <row r="58" spans="1:6">
      <c r="A58" s="21" t="s">
        <v>199</v>
      </c>
      <c r="B58" s="21" t="s">
        <v>200</v>
      </c>
      <c r="C58" s="21">
        <v>99.173621700553497</v>
      </c>
      <c r="D58" s="21">
        <v>0.82235153231137503</v>
      </c>
      <c r="E58" s="21">
        <v>94.457026144760107</v>
      </c>
      <c r="F58" s="21" t="s">
        <v>90</v>
      </c>
    </row>
    <row r="59" spans="1:6">
      <c r="A59" s="21" t="s">
        <v>201</v>
      </c>
      <c r="B59" s="21" t="s">
        <v>202</v>
      </c>
      <c r="C59" s="21">
        <v>99.525504612926497</v>
      </c>
      <c r="D59" s="21">
        <v>0.45921763219153</v>
      </c>
      <c r="E59" s="21">
        <v>94.061694814258999</v>
      </c>
      <c r="F59" s="21" t="s">
        <v>90</v>
      </c>
    </row>
    <row r="60" spans="1:6">
      <c r="A60" s="21" t="s">
        <v>203</v>
      </c>
      <c r="B60" s="21" t="s">
        <v>204</v>
      </c>
      <c r="C60" s="21">
        <v>99.098332497075205</v>
      </c>
      <c r="D60" s="21">
        <v>0.89829613623952698</v>
      </c>
      <c r="E60" s="21">
        <v>93.976958830932304</v>
      </c>
      <c r="F60" s="21" t="s">
        <v>90</v>
      </c>
    </row>
    <row r="61" spans="1:6">
      <c r="A61" s="21" t="s">
        <v>205</v>
      </c>
      <c r="B61" s="21" t="s">
        <v>206</v>
      </c>
      <c r="C61" s="21">
        <v>99.151075502932002</v>
      </c>
      <c r="D61" s="21">
        <v>0.83929419820673201</v>
      </c>
      <c r="E61" s="21">
        <v>93.728125666845102</v>
      </c>
      <c r="F61" s="21" t="s">
        <v>90</v>
      </c>
    </row>
    <row r="62" spans="1:6">
      <c r="A62" s="21" t="s">
        <v>207</v>
      </c>
      <c r="B62" s="21" t="s">
        <v>208</v>
      </c>
      <c r="C62" s="21">
        <v>99.586676558754306</v>
      </c>
      <c r="D62" s="21">
        <v>0.39685143119883098</v>
      </c>
      <c r="E62" s="21">
        <v>93.676125640796897</v>
      </c>
      <c r="F62" s="21" t="s">
        <v>90</v>
      </c>
    </row>
    <row r="63" spans="1:6">
      <c r="A63" s="21" t="s">
        <v>209</v>
      </c>
      <c r="B63" s="21" t="s">
        <v>210</v>
      </c>
      <c r="C63" s="21">
        <v>98.889976020690099</v>
      </c>
      <c r="D63" s="21">
        <v>1.11882484780668</v>
      </c>
      <c r="E63" s="21">
        <v>93.500084089304494</v>
      </c>
      <c r="F63" s="21" t="s">
        <v>90</v>
      </c>
    </row>
    <row r="64" spans="1:6">
      <c r="A64" s="21" t="s">
        <v>211</v>
      </c>
      <c r="B64" s="21" t="s">
        <v>212</v>
      </c>
      <c r="C64" s="21">
        <v>99.376516536969802</v>
      </c>
      <c r="D64" s="21">
        <v>0.60495158781367597</v>
      </c>
      <c r="E64" s="21">
        <v>93.312841961320004</v>
      </c>
      <c r="F64" s="21" t="s">
        <v>90</v>
      </c>
    </row>
    <row r="65" spans="1:6">
      <c r="A65" s="21" t="s">
        <v>213</v>
      </c>
      <c r="B65" s="21" t="s">
        <v>214</v>
      </c>
      <c r="C65" s="21">
        <v>98.978476769826301</v>
      </c>
      <c r="D65" s="21">
        <v>1.0135105863403899</v>
      </c>
      <c r="E65" s="21">
        <v>92.860142835449196</v>
      </c>
      <c r="F65" s="21" t="s">
        <v>90</v>
      </c>
    </row>
    <row r="66" spans="1:6">
      <c r="A66" s="21" t="s">
        <v>215</v>
      </c>
      <c r="B66" s="21" t="s">
        <v>216</v>
      </c>
      <c r="C66" s="21">
        <v>99.562488027126406</v>
      </c>
      <c r="D66" s="21">
        <v>0.416876020600427</v>
      </c>
      <c r="E66" s="21">
        <v>92.833254077915598</v>
      </c>
      <c r="F66" s="21" t="s">
        <v>90</v>
      </c>
    </row>
    <row r="67" spans="1:6">
      <c r="A67" s="21" t="s">
        <v>217</v>
      </c>
      <c r="B67" s="21" t="s">
        <v>218</v>
      </c>
      <c r="C67" s="21">
        <v>98.960926051663193</v>
      </c>
      <c r="D67" s="21">
        <v>1.0259135803294299</v>
      </c>
      <c r="E67" s="21">
        <v>92.527176321432194</v>
      </c>
      <c r="F67" s="21" t="s">
        <v>90</v>
      </c>
    </row>
    <row r="68" spans="1:6">
      <c r="A68" s="21" t="s">
        <v>219</v>
      </c>
      <c r="B68" s="21" t="s">
        <v>220</v>
      </c>
      <c r="C68" s="21">
        <v>99.9953809289281</v>
      </c>
      <c r="D68" s="21">
        <v>4.2631664530243902E-3</v>
      </c>
      <c r="E68" s="21">
        <v>92.317747654334596</v>
      </c>
      <c r="F68" s="21" t="s">
        <v>90</v>
      </c>
    </row>
    <row r="69" spans="1:6">
      <c r="A69" s="21" t="s">
        <v>221</v>
      </c>
      <c r="B69" s="21" t="s">
        <v>222</v>
      </c>
      <c r="C69" s="21">
        <v>99.105919120827195</v>
      </c>
      <c r="D69" s="21">
        <v>0.87805424087992501</v>
      </c>
      <c r="E69" s="21">
        <v>92.236713683198502</v>
      </c>
      <c r="F69" s="21" t="s">
        <v>90</v>
      </c>
    </row>
    <row r="70" spans="1:6">
      <c r="A70" s="21" t="s">
        <v>223</v>
      </c>
      <c r="B70" s="21" t="s">
        <v>224</v>
      </c>
      <c r="C70" s="21">
        <v>99.131313283461495</v>
      </c>
      <c r="D70" s="21">
        <v>0.84547424151829298</v>
      </c>
      <c r="E70" s="21">
        <v>92.128837959845697</v>
      </c>
      <c r="F70" s="21" t="s">
        <v>90</v>
      </c>
    </row>
    <row r="71" spans="1:6">
      <c r="A71" s="21" t="s">
        <v>225</v>
      </c>
      <c r="B71" s="21" t="s">
        <v>226</v>
      </c>
      <c r="C71" s="21">
        <v>98.932369022360007</v>
      </c>
      <c r="D71" s="21">
        <v>1.04920818675509</v>
      </c>
      <c r="E71" s="21">
        <v>91.897773427490904</v>
      </c>
      <c r="F71" s="21" t="s">
        <v>90</v>
      </c>
    </row>
    <row r="72" spans="1:6">
      <c r="A72" s="21" t="s">
        <v>227</v>
      </c>
      <c r="B72" s="21" t="s">
        <v>228</v>
      </c>
      <c r="C72" s="21">
        <v>98.576202963893905</v>
      </c>
      <c r="D72" s="21">
        <v>1.4284772227990501</v>
      </c>
      <c r="E72" s="21">
        <v>91.895813587834198</v>
      </c>
      <c r="F72" s="21" t="s">
        <v>90</v>
      </c>
    </row>
    <row r="73" spans="1:6">
      <c r="A73" s="21" t="s">
        <v>229</v>
      </c>
      <c r="B73" s="21" t="s">
        <v>230</v>
      </c>
      <c r="C73" s="21">
        <v>99.028723510575503</v>
      </c>
      <c r="D73" s="21">
        <v>0.97020540909856801</v>
      </c>
      <c r="E73" s="21">
        <v>91.794657840007602</v>
      </c>
      <c r="F73" s="21" t="s">
        <v>90</v>
      </c>
    </row>
    <row r="74" spans="1:6">
      <c r="A74" s="21" t="s">
        <v>231</v>
      </c>
      <c r="B74" s="21" t="s">
        <v>232</v>
      </c>
      <c r="C74" s="21">
        <v>99.505289628025906</v>
      </c>
      <c r="D74" s="21">
        <v>0.46639229836936602</v>
      </c>
      <c r="E74" s="21">
        <v>91.629678140052405</v>
      </c>
      <c r="F74" s="21" t="s">
        <v>90</v>
      </c>
    </row>
    <row r="75" spans="1:6">
      <c r="A75" s="21" t="s">
        <v>233</v>
      </c>
      <c r="B75" s="21" t="s">
        <v>234</v>
      </c>
      <c r="C75" s="21">
        <v>98.813989384693002</v>
      </c>
      <c r="D75" s="21">
        <v>1.18586261975354</v>
      </c>
      <c r="E75" s="21">
        <v>91.544558180013496</v>
      </c>
      <c r="F75" s="21" t="s">
        <v>90</v>
      </c>
    </row>
    <row r="76" spans="1:6">
      <c r="A76" s="21" t="s">
        <v>235</v>
      </c>
      <c r="B76" s="21" t="s">
        <v>236</v>
      </c>
      <c r="C76" s="21">
        <v>98.844577416872397</v>
      </c>
      <c r="D76" s="21">
        <v>1.1364532434938399</v>
      </c>
      <c r="E76" s="21">
        <v>91.490060282733396</v>
      </c>
      <c r="F76" s="21" t="s">
        <v>90</v>
      </c>
    </row>
    <row r="77" spans="1:6">
      <c r="A77" s="21" t="s">
        <v>237</v>
      </c>
      <c r="B77" s="21" t="s">
        <v>238</v>
      </c>
      <c r="C77" s="21">
        <v>99.082332646059797</v>
      </c>
      <c r="D77" s="21">
        <v>0.88852973084722098</v>
      </c>
      <c r="E77" s="21">
        <v>91.167545938363702</v>
      </c>
      <c r="F77" s="21" t="s">
        <v>90</v>
      </c>
    </row>
    <row r="78" spans="1:6">
      <c r="A78" s="21" t="s">
        <v>239</v>
      </c>
      <c r="B78" s="21" t="s">
        <v>240</v>
      </c>
      <c r="C78" s="21">
        <v>98.848566515511095</v>
      </c>
      <c r="D78" s="21">
        <v>1.12628558114398</v>
      </c>
      <c r="E78" s="21">
        <v>91.079255921070796</v>
      </c>
      <c r="F78" s="21" t="s">
        <v>90</v>
      </c>
    </row>
    <row r="79" spans="1:6">
      <c r="A79" s="21" t="s">
        <v>241</v>
      </c>
      <c r="B79" s="21" t="s">
        <v>242</v>
      </c>
      <c r="C79" s="21">
        <v>99.731292871018297</v>
      </c>
      <c r="D79" s="21">
        <v>0.248296253864492</v>
      </c>
      <c r="E79" s="21">
        <v>91.001033339230105</v>
      </c>
      <c r="F79" s="21" t="s">
        <v>90</v>
      </c>
    </row>
    <row r="80" spans="1:6">
      <c r="A80" s="21" t="s">
        <v>243</v>
      </c>
      <c r="B80" s="21" t="s">
        <v>244</v>
      </c>
      <c r="C80" s="21">
        <v>98.756786715504205</v>
      </c>
      <c r="D80" s="21">
        <v>1.22163557597968</v>
      </c>
      <c r="E80" s="21">
        <v>90.957965359917495</v>
      </c>
      <c r="F80" s="21" t="s">
        <v>90</v>
      </c>
    </row>
    <row r="81" spans="1:6">
      <c r="A81" s="21" t="s">
        <v>245</v>
      </c>
      <c r="B81" s="21" t="s">
        <v>246</v>
      </c>
      <c r="C81" s="21">
        <v>98.620592863014295</v>
      </c>
      <c r="D81" s="21">
        <v>1.3821916440689901</v>
      </c>
      <c r="E81" s="21">
        <v>90.724983495468095</v>
      </c>
      <c r="F81" s="21" t="s">
        <v>90</v>
      </c>
    </row>
    <row r="82" spans="1:6">
      <c r="A82" s="21" t="s">
        <v>247</v>
      </c>
      <c r="B82" s="21" t="s">
        <v>248</v>
      </c>
      <c r="C82" s="21">
        <v>98.517819087353203</v>
      </c>
      <c r="D82" s="21">
        <v>1.4800544736694901</v>
      </c>
      <c r="E82" s="21">
        <v>90.621318832127898</v>
      </c>
      <c r="F82" s="21" t="s">
        <v>90</v>
      </c>
    </row>
    <row r="83" spans="1:6">
      <c r="A83" s="21" t="s">
        <v>249</v>
      </c>
      <c r="B83" s="21" t="s">
        <v>250</v>
      </c>
      <c r="C83" s="21">
        <v>98.568693099523301</v>
      </c>
      <c r="D83" s="21">
        <v>1.4244658705139499</v>
      </c>
      <c r="E83" s="21">
        <v>90.584727524983506</v>
      </c>
      <c r="F83" s="21" t="s">
        <v>90</v>
      </c>
    </row>
    <row r="84" spans="1:6">
      <c r="A84" s="21" t="s">
        <v>251</v>
      </c>
      <c r="B84" s="21" t="s">
        <v>252</v>
      </c>
      <c r="C84" s="21">
        <v>98.273009428402602</v>
      </c>
      <c r="D84" s="21">
        <v>1.75628108928421</v>
      </c>
      <c r="E84" s="21">
        <v>90.580889824679701</v>
      </c>
      <c r="F84" s="21" t="s">
        <v>90</v>
      </c>
    </row>
    <row r="85" spans="1:6">
      <c r="A85" s="21" t="s">
        <v>253</v>
      </c>
      <c r="B85" s="21" t="s">
        <v>254</v>
      </c>
      <c r="C85" s="21">
        <v>98.806062553589101</v>
      </c>
      <c r="D85" s="21">
        <v>1.1755501118856699</v>
      </c>
      <c r="E85" s="21">
        <v>90.529696441533702</v>
      </c>
      <c r="F85" s="21" t="s">
        <v>90</v>
      </c>
    </row>
    <row r="86" spans="1:6">
      <c r="A86" s="21" t="s">
        <v>255</v>
      </c>
      <c r="B86" s="21" t="s">
        <v>256</v>
      </c>
      <c r="C86" s="21">
        <v>98.844680686477105</v>
      </c>
      <c r="D86" s="21">
        <v>1.1274380500043</v>
      </c>
      <c r="E86" s="21">
        <v>90.411503133545807</v>
      </c>
      <c r="F86" s="21" t="s">
        <v>90</v>
      </c>
    </row>
    <row r="87" spans="1:6">
      <c r="A87" s="21" t="s">
        <v>257</v>
      </c>
      <c r="B87" s="21" t="s">
        <v>258</v>
      </c>
      <c r="C87" s="21">
        <v>98.287858714468896</v>
      </c>
      <c r="D87" s="21">
        <v>1.72438122296855</v>
      </c>
      <c r="E87" s="21">
        <v>90.3879451719625</v>
      </c>
      <c r="F87" s="21" t="s">
        <v>90</v>
      </c>
    </row>
    <row r="88" spans="1:6">
      <c r="A88" s="21" t="s">
        <v>259</v>
      </c>
      <c r="B88" s="21" t="s">
        <v>260</v>
      </c>
      <c r="C88" s="21">
        <v>98.362355682499199</v>
      </c>
      <c r="D88" s="21">
        <v>1.64754010020401</v>
      </c>
      <c r="E88" s="21">
        <v>90.353322100686498</v>
      </c>
      <c r="F88" s="21" t="s">
        <v>90</v>
      </c>
    </row>
    <row r="89" spans="1:6">
      <c r="A89" s="21" t="s">
        <v>261</v>
      </c>
      <c r="B89" s="21" t="s">
        <v>262</v>
      </c>
      <c r="C89" s="21">
        <v>98.756532075735606</v>
      </c>
      <c r="D89" s="21">
        <v>1.24881281322146</v>
      </c>
      <c r="E89" s="21">
        <v>90.205939257859598</v>
      </c>
      <c r="F89" s="21" t="s">
        <v>90</v>
      </c>
    </row>
    <row r="90" spans="1:6">
      <c r="A90" s="21" t="s">
        <v>263</v>
      </c>
      <c r="B90" s="21" t="s">
        <v>264</v>
      </c>
      <c r="C90" s="21">
        <v>98.881158079402397</v>
      </c>
      <c r="D90" s="21">
        <v>1.0782985850654601</v>
      </c>
      <c r="E90" s="21">
        <v>89.790869449767996</v>
      </c>
      <c r="F90" s="21" t="s">
        <v>90</v>
      </c>
    </row>
    <row r="91" spans="1:6">
      <c r="A91" s="21" t="s">
        <v>265</v>
      </c>
      <c r="B91" s="21" t="s">
        <v>266</v>
      </c>
      <c r="C91" s="21">
        <v>98.442536650103506</v>
      </c>
      <c r="D91" s="21">
        <v>1.54145282617283</v>
      </c>
      <c r="E91" s="21">
        <v>89.653501794231104</v>
      </c>
      <c r="F91" s="21" t="s">
        <v>90</v>
      </c>
    </row>
    <row r="92" spans="1:6">
      <c r="A92" s="21" t="s">
        <v>267</v>
      </c>
      <c r="B92" s="21" t="s">
        <v>268</v>
      </c>
      <c r="C92" s="21">
        <v>98.331852567670197</v>
      </c>
      <c r="D92" s="21">
        <v>1.6622461781358899</v>
      </c>
      <c r="E92" s="21">
        <v>89.639632925557194</v>
      </c>
      <c r="F92" s="21" t="s">
        <v>90</v>
      </c>
    </row>
    <row r="93" spans="1:6">
      <c r="A93" s="21" t="s">
        <v>269</v>
      </c>
      <c r="B93" s="21" t="s">
        <v>270</v>
      </c>
      <c r="C93" s="21">
        <v>99.171248455162001</v>
      </c>
      <c r="D93" s="21">
        <v>0.78035186225481401</v>
      </c>
      <c r="E93" s="21">
        <v>89.557445791538996</v>
      </c>
      <c r="F93" s="21" t="s">
        <v>90</v>
      </c>
    </row>
    <row r="94" spans="1:6">
      <c r="A94" s="21" t="s">
        <v>271</v>
      </c>
      <c r="B94" s="21" t="s">
        <v>272</v>
      </c>
      <c r="C94" s="21">
        <v>98.4598987086233</v>
      </c>
      <c r="D94" s="21">
        <v>1.54534293215567</v>
      </c>
      <c r="E94" s="21">
        <v>89.410547720150007</v>
      </c>
      <c r="F94" s="21" t="s">
        <v>90</v>
      </c>
    </row>
    <row r="95" spans="1:6">
      <c r="A95" s="21" t="s">
        <v>273</v>
      </c>
      <c r="B95" s="21" t="s">
        <v>274</v>
      </c>
      <c r="C95" s="21">
        <v>99.017365190359698</v>
      </c>
      <c r="D95" s="21">
        <v>0.93338939052652004</v>
      </c>
      <c r="E95" s="21">
        <v>89.286096795180597</v>
      </c>
      <c r="F95" s="21" t="s">
        <v>90</v>
      </c>
    </row>
    <row r="96" spans="1:6">
      <c r="A96" s="21" t="s">
        <v>275</v>
      </c>
      <c r="B96" s="21" t="s">
        <v>276</v>
      </c>
      <c r="C96" s="21">
        <v>99.641597635574698</v>
      </c>
      <c r="D96" s="21">
        <v>0.326977525834246</v>
      </c>
      <c r="E96" s="21">
        <v>89.257881870472602</v>
      </c>
      <c r="F96" s="21" t="s">
        <v>90</v>
      </c>
    </row>
    <row r="97" spans="1:6">
      <c r="A97" s="21" t="s">
        <v>277</v>
      </c>
      <c r="B97" s="21" t="s">
        <v>278</v>
      </c>
      <c r="C97" s="21">
        <v>98.346913340105303</v>
      </c>
      <c r="D97" s="21">
        <v>1.63307008921035</v>
      </c>
      <c r="E97" s="21">
        <v>89.048737028885697</v>
      </c>
      <c r="F97" s="21" t="s">
        <v>90</v>
      </c>
    </row>
    <row r="98" spans="1:6">
      <c r="A98" s="21" t="s">
        <v>279</v>
      </c>
      <c r="B98" s="21" t="s">
        <v>280</v>
      </c>
      <c r="C98" s="21">
        <v>98.329751818830502</v>
      </c>
      <c r="D98" s="21">
        <v>1.6445715479480201</v>
      </c>
      <c r="E98" s="21">
        <v>88.707147635444201</v>
      </c>
      <c r="F98" s="21" t="s">
        <v>90</v>
      </c>
    </row>
    <row r="99" spans="1:6">
      <c r="A99" s="21" t="s">
        <v>281</v>
      </c>
      <c r="B99" s="21" t="s">
        <v>282</v>
      </c>
      <c r="C99" s="21">
        <v>99.788114248695095</v>
      </c>
      <c r="D99" s="21">
        <v>0.19032832734257599</v>
      </c>
      <c r="E99" s="21">
        <v>88.673965799704504</v>
      </c>
      <c r="F99" s="21" t="s">
        <v>90</v>
      </c>
    </row>
    <row r="100" spans="1:6">
      <c r="A100" s="21" t="s">
        <v>283</v>
      </c>
      <c r="B100" s="21" t="s">
        <v>284</v>
      </c>
      <c r="C100" s="21">
        <v>99.092359963910695</v>
      </c>
      <c r="D100" s="21">
        <v>0.848652150614433</v>
      </c>
      <c r="E100" s="21">
        <v>88.605039855670796</v>
      </c>
      <c r="F100" s="21" t="s">
        <v>90</v>
      </c>
    </row>
    <row r="101" spans="1:6">
      <c r="A101" s="21" t="s">
        <v>285</v>
      </c>
      <c r="B101" s="21" t="s">
        <v>286</v>
      </c>
      <c r="C101" s="21">
        <v>98.738921961174796</v>
      </c>
      <c r="D101" s="21">
        <v>1.21673062523293</v>
      </c>
      <c r="E101" s="21">
        <v>88.4707426181171</v>
      </c>
      <c r="F101" s="21" t="s">
        <v>90</v>
      </c>
    </row>
    <row r="102" spans="1:6">
      <c r="A102" s="21" t="s">
        <v>287</v>
      </c>
      <c r="B102" s="21" t="s">
        <v>288</v>
      </c>
      <c r="C102" s="21">
        <v>99.300880202360901</v>
      </c>
      <c r="D102" s="21">
        <v>0.65055495655344198</v>
      </c>
      <c r="E102" s="21">
        <v>88.434748755754597</v>
      </c>
      <c r="F102" s="21" t="s">
        <v>90</v>
      </c>
    </row>
    <row r="103" spans="1:6">
      <c r="A103" s="21" t="s">
        <v>289</v>
      </c>
      <c r="B103" s="21" t="s">
        <v>290</v>
      </c>
      <c r="C103" s="21">
        <v>99.228138143558496</v>
      </c>
      <c r="D103" s="21">
        <v>0.71730115965795904</v>
      </c>
      <c r="E103" s="21">
        <v>88.364741712545396</v>
      </c>
      <c r="F103" s="21" t="s">
        <v>90</v>
      </c>
    </row>
    <row r="104" spans="1:6">
      <c r="A104" s="21" t="s">
        <v>291</v>
      </c>
      <c r="B104" s="21" t="s">
        <v>292</v>
      </c>
      <c r="C104" s="21">
        <v>98.511790300464696</v>
      </c>
      <c r="D104" s="21">
        <v>1.4605417927789699</v>
      </c>
      <c r="E104" s="21">
        <v>88.356188946107594</v>
      </c>
      <c r="F104" s="21" t="s">
        <v>90</v>
      </c>
    </row>
    <row r="105" spans="1:6">
      <c r="A105" s="21" t="s">
        <v>293</v>
      </c>
      <c r="B105" s="21" t="s">
        <v>294</v>
      </c>
      <c r="C105" s="21">
        <v>98.332700989029405</v>
      </c>
      <c r="D105" s="21">
        <v>1.6427563331891899</v>
      </c>
      <c r="E105" s="21">
        <v>88.324981744511902</v>
      </c>
      <c r="F105" s="21" t="s">
        <v>90</v>
      </c>
    </row>
    <row r="106" spans="1:6">
      <c r="A106" s="21" t="s">
        <v>295</v>
      </c>
      <c r="B106" s="21" t="s">
        <v>296</v>
      </c>
      <c r="C106" s="21">
        <v>98.297929559249496</v>
      </c>
      <c r="D106" s="21">
        <v>1.6944186269170101</v>
      </c>
      <c r="E106" s="21">
        <v>88.172778420581494</v>
      </c>
      <c r="F106" s="21" t="s">
        <v>90</v>
      </c>
    </row>
    <row r="107" spans="1:6">
      <c r="A107" s="21" t="s">
        <v>297</v>
      </c>
      <c r="B107" s="21" t="s">
        <v>298</v>
      </c>
      <c r="C107" s="21">
        <v>98.558236945234697</v>
      </c>
      <c r="D107" s="21">
        <v>1.3986984232694799</v>
      </c>
      <c r="E107" s="21">
        <v>88.013844344353103</v>
      </c>
      <c r="F107" s="21" t="s">
        <v>90</v>
      </c>
    </row>
    <row r="108" spans="1:6">
      <c r="A108" s="21" t="s">
        <v>299</v>
      </c>
      <c r="B108" s="21" t="s">
        <v>300</v>
      </c>
      <c r="C108" s="21">
        <v>98.377590674190202</v>
      </c>
      <c r="D108" s="21">
        <v>1.5746836805878199</v>
      </c>
      <c r="E108" s="21">
        <v>87.872677288568497</v>
      </c>
      <c r="F108" s="21" t="s">
        <v>90</v>
      </c>
    </row>
    <row r="109" spans="1:6">
      <c r="A109" s="21" t="s">
        <v>301</v>
      </c>
      <c r="B109" s="21" t="s">
        <v>302</v>
      </c>
      <c r="C109" s="21">
        <v>98.034051340483003</v>
      </c>
      <c r="D109" s="21">
        <v>1.9548436222400201</v>
      </c>
      <c r="E109" s="21">
        <v>87.720411577889394</v>
      </c>
      <c r="F109" s="21" t="s">
        <v>90</v>
      </c>
    </row>
    <row r="110" spans="1:6">
      <c r="A110" s="21" t="s">
        <v>303</v>
      </c>
      <c r="B110" s="21" t="s">
        <v>304</v>
      </c>
      <c r="C110" s="21">
        <v>98.853361988837904</v>
      </c>
      <c r="D110" s="21">
        <v>1.1013869222206401</v>
      </c>
      <c r="E110" s="21">
        <v>87.430098397667507</v>
      </c>
      <c r="F110" s="21" t="s">
        <v>90</v>
      </c>
    </row>
    <row r="111" spans="1:6">
      <c r="A111" s="21" t="s">
        <v>305</v>
      </c>
      <c r="B111" s="21" t="s">
        <v>306</v>
      </c>
      <c r="C111" s="21">
        <v>98.396050136481506</v>
      </c>
      <c r="D111" s="21">
        <v>1.54386696336907</v>
      </c>
      <c r="E111" s="21">
        <v>86.876651362520604</v>
      </c>
      <c r="F111" s="21" t="s">
        <v>90</v>
      </c>
    </row>
    <row r="112" spans="1:6">
      <c r="A112" s="21" t="s">
        <v>307</v>
      </c>
      <c r="B112" s="21" t="s">
        <v>308</v>
      </c>
      <c r="C112" s="21">
        <v>97.744385343750196</v>
      </c>
      <c r="D112" s="21">
        <v>2.26592824921737</v>
      </c>
      <c r="E112" s="21">
        <v>86.854620724870202</v>
      </c>
      <c r="F112" s="21" t="s">
        <v>90</v>
      </c>
    </row>
    <row r="113" spans="1:6">
      <c r="A113" s="21" t="s">
        <v>309</v>
      </c>
      <c r="B113" s="21" t="s">
        <v>310</v>
      </c>
      <c r="C113" s="21">
        <v>98.165733639020402</v>
      </c>
      <c r="D113" s="21">
        <v>1.80308453796471</v>
      </c>
      <c r="E113" s="21">
        <v>86.681120642588098</v>
      </c>
      <c r="F113" s="21" t="s">
        <v>90</v>
      </c>
    </row>
    <row r="114" spans="1:6">
      <c r="A114" s="21" t="s">
        <v>311</v>
      </c>
      <c r="B114" s="21" t="s">
        <v>312</v>
      </c>
      <c r="C114" s="21">
        <v>97.784029732712497</v>
      </c>
      <c r="D114" s="21">
        <v>2.2258266219018301</v>
      </c>
      <c r="E114" s="21">
        <v>86.535885220562605</v>
      </c>
      <c r="F114" s="21" t="s">
        <v>90</v>
      </c>
    </row>
    <row r="115" spans="1:6">
      <c r="A115" s="21" t="s">
        <v>313</v>
      </c>
      <c r="B115" s="21" t="s">
        <v>314</v>
      </c>
      <c r="C115" s="21">
        <v>97.927869736406095</v>
      </c>
      <c r="D115" s="21">
        <v>2.06386501969209</v>
      </c>
      <c r="E115" s="21">
        <v>86.470931793770106</v>
      </c>
      <c r="F115" s="21" t="s">
        <v>90</v>
      </c>
    </row>
    <row r="116" spans="1:6">
      <c r="A116" s="21" t="s">
        <v>315</v>
      </c>
      <c r="B116" s="21" t="s">
        <v>316</v>
      </c>
      <c r="C116" s="21">
        <v>97.815626950350506</v>
      </c>
      <c r="D116" s="21">
        <v>2.1765252936128201</v>
      </c>
      <c r="E116" s="21">
        <v>86.277630281746895</v>
      </c>
      <c r="F116" s="21" t="s">
        <v>90</v>
      </c>
    </row>
    <row r="117" spans="1:6">
      <c r="A117" s="21" t="s">
        <v>317</v>
      </c>
      <c r="B117" s="21" t="s">
        <v>318</v>
      </c>
      <c r="C117" s="21">
        <v>97.784751426034603</v>
      </c>
      <c r="D117" s="21">
        <v>2.1997413080317298</v>
      </c>
      <c r="E117" s="21">
        <v>86.169598781855498</v>
      </c>
      <c r="F117" s="21" t="s">
        <v>90</v>
      </c>
    </row>
    <row r="118" spans="1:6">
      <c r="A118" s="21" t="s">
        <v>319</v>
      </c>
      <c r="B118" s="21" t="s">
        <v>320</v>
      </c>
      <c r="C118" s="21">
        <v>99.843796509719397</v>
      </c>
      <c r="D118" s="21">
        <v>0.13672076429157901</v>
      </c>
      <c r="E118" s="21">
        <v>86.138340673159604</v>
      </c>
      <c r="F118" s="21" t="s">
        <v>90</v>
      </c>
    </row>
    <row r="119" spans="1:6">
      <c r="A119" s="21" t="s">
        <v>321</v>
      </c>
      <c r="B119" s="21" t="s">
        <v>322</v>
      </c>
      <c r="C119" s="21">
        <v>97.746761396827395</v>
      </c>
      <c r="D119" s="21">
        <v>2.2509920320510202</v>
      </c>
      <c r="E119" s="21">
        <v>85.820435004187402</v>
      </c>
      <c r="F119" s="21" t="s">
        <v>90</v>
      </c>
    </row>
    <row r="120" spans="1:6">
      <c r="A120" s="21" t="s">
        <v>323</v>
      </c>
      <c r="B120" s="21" t="s">
        <v>324</v>
      </c>
      <c r="C120" s="21">
        <v>99.268766751152995</v>
      </c>
      <c r="D120" s="21">
        <v>0.65986146307120297</v>
      </c>
      <c r="E120" s="21">
        <v>85.411285329940895</v>
      </c>
      <c r="F120" s="21" t="s">
        <v>90</v>
      </c>
    </row>
    <row r="121" spans="1:6">
      <c r="A121" s="21" t="s">
        <v>325</v>
      </c>
      <c r="B121" s="21" t="s">
        <v>326</v>
      </c>
      <c r="C121" s="21">
        <v>97.715492598384998</v>
      </c>
      <c r="D121" s="21">
        <v>2.2731457720350599</v>
      </c>
      <c r="E121" s="21">
        <v>85.361677786875902</v>
      </c>
      <c r="F121" s="21" t="s">
        <v>90</v>
      </c>
    </row>
    <row r="122" spans="1:6">
      <c r="A122" s="21" t="s">
        <v>327</v>
      </c>
      <c r="B122" s="21" t="s">
        <v>328</v>
      </c>
      <c r="C122" s="21">
        <v>97.858405392124496</v>
      </c>
      <c r="D122" s="21">
        <v>2.1016496197096899</v>
      </c>
      <c r="E122" s="21">
        <v>85.321623427322393</v>
      </c>
      <c r="F122" s="21" t="s">
        <v>90</v>
      </c>
    </row>
    <row r="123" spans="1:6">
      <c r="A123" s="21" t="s">
        <v>329</v>
      </c>
      <c r="B123" s="21" t="s">
        <v>330</v>
      </c>
      <c r="C123" s="21">
        <v>99.539634743359798</v>
      </c>
      <c r="D123" s="21">
        <v>0.40488997257883003</v>
      </c>
      <c r="E123" s="21">
        <v>85.265882432469098</v>
      </c>
      <c r="F123" s="21" t="s">
        <v>90</v>
      </c>
    </row>
    <row r="124" spans="1:6">
      <c r="A124" s="21" t="s">
        <v>331</v>
      </c>
      <c r="B124" s="21" t="s">
        <v>332</v>
      </c>
      <c r="C124" s="21">
        <v>98.3588463179494</v>
      </c>
      <c r="D124" s="21">
        <v>1.54651161458745</v>
      </c>
      <c r="E124" s="21">
        <v>85.0844848264083</v>
      </c>
      <c r="F124" s="21" t="s">
        <v>90</v>
      </c>
    </row>
    <row r="125" spans="1:6">
      <c r="A125" s="21" t="s">
        <v>333</v>
      </c>
      <c r="B125" s="21" t="s">
        <v>334</v>
      </c>
      <c r="C125" s="21">
        <v>98.321391968187498</v>
      </c>
      <c r="D125" s="21">
        <v>1.5845983462911</v>
      </c>
      <c r="E125" s="21">
        <v>84.860344180560801</v>
      </c>
      <c r="F125" s="21" t="s">
        <v>90</v>
      </c>
    </row>
    <row r="126" spans="1:6">
      <c r="A126" s="21" t="s">
        <v>335</v>
      </c>
      <c r="B126" s="21" t="s">
        <v>336</v>
      </c>
      <c r="C126" s="21">
        <v>97.585428127906098</v>
      </c>
      <c r="D126" s="21">
        <v>2.4105326627838402</v>
      </c>
      <c r="E126" s="21">
        <v>84.594332732506302</v>
      </c>
      <c r="F126" s="21" t="s">
        <v>90</v>
      </c>
    </row>
    <row r="127" spans="1:6">
      <c r="A127" s="21" t="s">
        <v>337</v>
      </c>
      <c r="B127" s="21" t="s">
        <v>338</v>
      </c>
      <c r="C127" s="21">
        <v>99.076667863645696</v>
      </c>
      <c r="D127" s="21">
        <v>0.829262536777302</v>
      </c>
      <c r="E127" s="21">
        <v>84.5915823109885</v>
      </c>
      <c r="F127" s="21" t="s">
        <v>90</v>
      </c>
    </row>
    <row r="128" spans="1:6">
      <c r="A128" s="21" t="s">
        <v>339</v>
      </c>
      <c r="B128" s="21" t="s">
        <v>340</v>
      </c>
      <c r="C128" s="21">
        <v>98.0495421812073</v>
      </c>
      <c r="D128" s="21">
        <v>1.8692264660553899</v>
      </c>
      <c r="E128" s="21">
        <v>84.544229881722202</v>
      </c>
      <c r="F128" s="21" t="s">
        <v>90</v>
      </c>
    </row>
    <row r="129" spans="1:6">
      <c r="A129" s="21" t="s">
        <v>341</v>
      </c>
      <c r="B129" s="21" t="s">
        <v>342</v>
      </c>
      <c r="C129" s="21">
        <v>97.367791325661202</v>
      </c>
      <c r="D129" s="21">
        <v>2.6505042317254199</v>
      </c>
      <c r="E129" s="21">
        <v>84.385382478487898</v>
      </c>
      <c r="F129" s="21" t="s">
        <v>90</v>
      </c>
    </row>
    <row r="130" spans="1:6">
      <c r="A130" s="21" t="s">
        <v>343</v>
      </c>
      <c r="B130" s="21" t="s">
        <v>344</v>
      </c>
      <c r="C130" s="21">
        <v>97.557739797521094</v>
      </c>
      <c r="D130" s="21">
        <v>2.4178454643929799</v>
      </c>
      <c r="E130" s="21">
        <v>83.836814040808505</v>
      </c>
      <c r="F130" s="21" t="s">
        <v>90</v>
      </c>
    </row>
    <row r="131" spans="1:6">
      <c r="A131" s="21" t="s">
        <v>345</v>
      </c>
      <c r="B131" s="21" t="s">
        <v>346</v>
      </c>
      <c r="C131" s="21">
        <v>97.799953097226805</v>
      </c>
      <c r="D131" s="21">
        <v>2.1276428883462302</v>
      </c>
      <c r="E131" s="21">
        <v>83.803419192915797</v>
      </c>
      <c r="F131" s="21" t="s">
        <v>90</v>
      </c>
    </row>
    <row r="132" spans="1:6">
      <c r="A132" s="21" t="s">
        <v>347</v>
      </c>
      <c r="B132" s="21" t="s">
        <v>348</v>
      </c>
      <c r="C132" s="21">
        <v>97.342280958658606</v>
      </c>
      <c r="D132" s="21">
        <v>2.6648484634113001</v>
      </c>
      <c r="E132" s="21">
        <v>83.499607575802898</v>
      </c>
      <c r="F132" s="21" t="s">
        <v>90</v>
      </c>
    </row>
    <row r="133" spans="1:6">
      <c r="A133" s="21" t="s">
        <v>349</v>
      </c>
      <c r="B133" s="21" t="s">
        <v>350</v>
      </c>
      <c r="C133" s="21">
        <v>97.783400161851503</v>
      </c>
      <c r="D133" s="21">
        <v>2.1256352654317499</v>
      </c>
      <c r="E133" s="21">
        <v>83.395108380817803</v>
      </c>
      <c r="F133" s="21" t="s">
        <v>90</v>
      </c>
    </row>
    <row r="134" spans="1:6">
      <c r="A134" s="21" t="s">
        <v>351</v>
      </c>
      <c r="B134" s="21" t="s">
        <v>352</v>
      </c>
      <c r="C134" s="21">
        <v>98.3056131149946</v>
      </c>
      <c r="D134" s="21">
        <v>1.57627640645291</v>
      </c>
      <c r="E134" s="21">
        <v>83.135054877534301</v>
      </c>
      <c r="F134" s="21" t="s">
        <v>90</v>
      </c>
    </row>
    <row r="135" spans="1:6">
      <c r="A135" s="21" t="s">
        <v>353</v>
      </c>
      <c r="B135" s="21" t="s">
        <v>354</v>
      </c>
      <c r="C135" s="21">
        <v>97.366131140300297</v>
      </c>
      <c r="D135" s="21">
        <v>2.6009281363003902</v>
      </c>
      <c r="E135" s="21">
        <v>83.100670625453006</v>
      </c>
      <c r="F135" s="21" t="s">
        <v>90</v>
      </c>
    </row>
    <row r="136" spans="1:6">
      <c r="A136" s="21" t="s">
        <v>355</v>
      </c>
      <c r="B136" s="21" t="s">
        <v>356</v>
      </c>
      <c r="C136" s="21">
        <v>97.605114808976495</v>
      </c>
      <c r="D136" s="21">
        <v>2.3480323129385301</v>
      </c>
      <c r="E136" s="21">
        <v>83.006033779128401</v>
      </c>
      <c r="F136" s="21" t="s">
        <v>90</v>
      </c>
    </row>
    <row r="137" spans="1:6">
      <c r="A137" s="21" t="s">
        <v>357</v>
      </c>
      <c r="B137" s="21" t="s">
        <v>358</v>
      </c>
      <c r="C137" s="21">
        <v>97.600957972223597</v>
      </c>
      <c r="D137" s="21">
        <v>2.3326145683170001</v>
      </c>
      <c r="E137" s="21">
        <v>82.934696362160693</v>
      </c>
      <c r="F137" s="21" t="s">
        <v>90</v>
      </c>
    </row>
    <row r="138" spans="1:6">
      <c r="A138" s="21" t="s">
        <v>359</v>
      </c>
      <c r="B138" s="21" t="s">
        <v>360</v>
      </c>
      <c r="C138" s="21">
        <v>98.713452608488893</v>
      </c>
      <c r="D138" s="21">
        <v>1.1570690559343</v>
      </c>
      <c r="E138" s="21">
        <v>82.893020249781301</v>
      </c>
      <c r="F138" s="21" t="s">
        <v>90</v>
      </c>
    </row>
    <row r="139" spans="1:6">
      <c r="A139" s="21" t="s">
        <v>361</v>
      </c>
      <c r="B139" s="21" t="s">
        <v>362</v>
      </c>
      <c r="C139" s="21">
        <v>97.736020665215506</v>
      </c>
      <c r="D139" s="21">
        <v>2.1730794561447202</v>
      </c>
      <c r="E139" s="21">
        <v>82.741321146838004</v>
      </c>
      <c r="F139" s="21" t="s">
        <v>90</v>
      </c>
    </row>
    <row r="140" spans="1:6">
      <c r="A140" s="21" t="s">
        <v>363</v>
      </c>
      <c r="B140" s="21" t="s">
        <v>364</v>
      </c>
      <c r="C140" s="21">
        <v>98.907867368939705</v>
      </c>
      <c r="D140" s="21">
        <v>0.96507357235323299</v>
      </c>
      <c r="E140" s="21">
        <v>82.527572929948903</v>
      </c>
      <c r="F140" s="21" t="s">
        <v>90</v>
      </c>
    </row>
    <row r="141" spans="1:6">
      <c r="A141" s="21" t="s">
        <v>365</v>
      </c>
      <c r="B141" s="21" t="s">
        <v>366</v>
      </c>
      <c r="C141" s="21">
        <v>97.195803895593102</v>
      </c>
      <c r="D141" s="21">
        <v>2.8135540409986599</v>
      </c>
      <c r="E141" s="21">
        <v>82.518915182943303</v>
      </c>
      <c r="F141" s="21" t="s">
        <v>90</v>
      </c>
    </row>
    <row r="142" spans="1:6">
      <c r="A142" s="21" t="s">
        <v>367</v>
      </c>
      <c r="B142" s="21" t="s">
        <v>368</v>
      </c>
      <c r="C142" s="21">
        <v>97.820625652434799</v>
      </c>
      <c r="D142" s="21">
        <v>2.0673512477092202</v>
      </c>
      <c r="E142" s="21">
        <v>82.469398210320307</v>
      </c>
      <c r="F142" s="21" t="s">
        <v>90</v>
      </c>
    </row>
    <row r="143" spans="1:6">
      <c r="A143" s="21" t="s">
        <v>369</v>
      </c>
      <c r="B143" s="21" t="s">
        <v>370</v>
      </c>
      <c r="C143" s="21">
        <v>96.99919658028</v>
      </c>
      <c r="D143" s="21">
        <v>3.0167065092932601</v>
      </c>
      <c r="E143" s="21">
        <v>82.222809865065301</v>
      </c>
      <c r="F143" s="21" t="s">
        <v>90</v>
      </c>
    </row>
    <row r="144" spans="1:6">
      <c r="A144" s="21" t="s">
        <v>371</v>
      </c>
      <c r="B144" s="21" t="s">
        <v>372</v>
      </c>
      <c r="C144" s="21">
        <v>97.191693709616104</v>
      </c>
      <c r="D144" s="21">
        <v>2.81845943174728</v>
      </c>
      <c r="E144" s="21">
        <v>81.991596102961793</v>
      </c>
      <c r="F144" s="21" t="s">
        <v>90</v>
      </c>
    </row>
    <row r="145" spans="1:6">
      <c r="A145" s="21" t="s">
        <v>373</v>
      </c>
      <c r="B145" s="21" t="s">
        <v>374</v>
      </c>
      <c r="C145" s="21">
        <v>97.8763241534256</v>
      </c>
      <c r="D145" s="21">
        <v>2.0193614300989098</v>
      </c>
      <c r="E145" s="21">
        <v>81.883331421785002</v>
      </c>
      <c r="F145" s="21" t="s">
        <v>90</v>
      </c>
    </row>
    <row r="146" spans="1:6">
      <c r="A146" s="21" t="s">
        <v>375</v>
      </c>
      <c r="B146" s="21" t="s">
        <v>376</v>
      </c>
      <c r="C146" s="21">
        <v>98.533390701314602</v>
      </c>
      <c r="D146" s="21">
        <v>1.3128408224703401</v>
      </c>
      <c r="E146" s="21">
        <v>81.685926781960802</v>
      </c>
      <c r="F146" s="21" t="s">
        <v>90</v>
      </c>
    </row>
    <row r="147" spans="1:6">
      <c r="A147" s="21" t="s">
        <v>377</v>
      </c>
      <c r="B147" s="21" t="s">
        <v>378</v>
      </c>
      <c r="C147" s="21">
        <v>97.215620382219797</v>
      </c>
      <c r="D147" s="21">
        <v>2.75996599318084</v>
      </c>
      <c r="E147" s="21">
        <v>81.348810079031495</v>
      </c>
      <c r="F147" s="21" t="s">
        <v>90</v>
      </c>
    </row>
    <row r="148" spans="1:6">
      <c r="A148" s="21" t="s">
        <v>379</v>
      </c>
      <c r="B148" s="21" t="s">
        <v>380</v>
      </c>
      <c r="C148" s="21">
        <v>97.622659353096907</v>
      </c>
      <c r="D148" s="21">
        <v>2.2627282251049898</v>
      </c>
      <c r="E148" s="21">
        <v>81.249130775481305</v>
      </c>
      <c r="F148" s="21" t="s">
        <v>90</v>
      </c>
    </row>
    <row r="149" spans="1:6">
      <c r="A149" s="21" t="s">
        <v>381</v>
      </c>
      <c r="B149" s="21" t="s">
        <v>382</v>
      </c>
      <c r="C149" s="21">
        <v>97.169441044007996</v>
      </c>
      <c r="D149" s="21">
        <v>2.7681646477936002</v>
      </c>
      <c r="E149" s="21">
        <v>81.179139897156702</v>
      </c>
      <c r="F149" s="21" t="s">
        <v>90</v>
      </c>
    </row>
    <row r="150" spans="1:6">
      <c r="A150" s="21" t="s">
        <v>383</v>
      </c>
      <c r="B150" s="21" t="s">
        <v>384</v>
      </c>
      <c r="C150" s="21">
        <v>97.036685758791293</v>
      </c>
      <c r="D150" s="21">
        <v>2.92211933565653</v>
      </c>
      <c r="E150" s="21">
        <v>80.833072894889895</v>
      </c>
      <c r="F150" s="21" t="s">
        <v>90</v>
      </c>
    </row>
    <row r="151" spans="1:6">
      <c r="A151" s="21" t="s">
        <v>385</v>
      </c>
      <c r="B151" s="21" t="s">
        <v>386</v>
      </c>
      <c r="C151" s="21">
        <v>96.847044572902803</v>
      </c>
      <c r="D151" s="21">
        <v>3.1452095154333501</v>
      </c>
      <c r="E151" s="21">
        <v>80.574563085669396</v>
      </c>
      <c r="F151" s="21" t="s">
        <v>90</v>
      </c>
    </row>
    <row r="152" spans="1:6">
      <c r="A152" s="21" t="s">
        <v>387</v>
      </c>
      <c r="B152" s="21" t="s">
        <v>388</v>
      </c>
      <c r="C152" s="21">
        <v>98.6675181135125</v>
      </c>
      <c r="D152" s="21">
        <v>1.1824008731120299</v>
      </c>
      <c r="E152" s="21">
        <v>80.450645430806205</v>
      </c>
      <c r="F152" s="21" t="s">
        <v>90</v>
      </c>
    </row>
    <row r="153" spans="1:6">
      <c r="A153" s="21" t="s">
        <v>389</v>
      </c>
      <c r="B153" s="21" t="s">
        <v>390</v>
      </c>
      <c r="C153" s="21">
        <v>97.391239626363003</v>
      </c>
      <c r="D153" s="21">
        <v>2.48709969335947</v>
      </c>
      <c r="E153" s="21">
        <v>80.329262605594707</v>
      </c>
      <c r="F153" s="21" t="s">
        <v>90</v>
      </c>
    </row>
    <row r="154" spans="1:6">
      <c r="A154" s="21" t="s">
        <v>391</v>
      </c>
      <c r="B154" s="21" t="s">
        <v>392</v>
      </c>
      <c r="C154" s="21">
        <v>96.856698155742095</v>
      </c>
      <c r="D154" s="21">
        <v>3.1157065243652502</v>
      </c>
      <c r="E154" s="21">
        <v>80.199774396056299</v>
      </c>
      <c r="F154" s="21" t="s">
        <v>90</v>
      </c>
    </row>
    <row r="155" spans="1:6">
      <c r="A155" s="21" t="s">
        <v>393</v>
      </c>
      <c r="B155" s="21" t="s">
        <v>394</v>
      </c>
      <c r="C155" s="21">
        <v>96.866659088015993</v>
      </c>
      <c r="D155" s="21">
        <v>3.09656395540356</v>
      </c>
      <c r="E155" s="21">
        <v>79.427459698586802</v>
      </c>
      <c r="F155" s="21" t="s">
        <v>90</v>
      </c>
    </row>
    <row r="156" spans="1:6">
      <c r="A156" s="21" t="s">
        <v>395</v>
      </c>
      <c r="B156" s="21" t="s">
        <v>396</v>
      </c>
      <c r="C156" s="21">
        <v>96.712683116252094</v>
      </c>
      <c r="D156" s="21">
        <v>3.31144130165467</v>
      </c>
      <c r="E156" s="21">
        <v>79.255357887570995</v>
      </c>
      <c r="F156" s="21" t="s">
        <v>90</v>
      </c>
    </row>
    <row r="157" spans="1:6">
      <c r="A157" s="21" t="s">
        <v>397</v>
      </c>
      <c r="B157" s="21" t="s">
        <v>398</v>
      </c>
      <c r="C157" s="21">
        <v>97.177622862072994</v>
      </c>
      <c r="D157" s="21">
        <v>2.6820266703284599</v>
      </c>
      <c r="E157" s="21">
        <v>78.998776009173994</v>
      </c>
      <c r="F157" s="21" t="s">
        <v>90</v>
      </c>
    </row>
    <row r="158" spans="1:6">
      <c r="A158" s="21" t="s">
        <v>399</v>
      </c>
      <c r="B158" s="21" t="s">
        <v>400</v>
      </c>
      <c r="C158" s="21">
        <v>96.680467463024897</v>
      </c>
      <c r="D158" s="21">
        <v>3.3001226040362202</v>
      </c>
      <c r="E158" s="21">
        <v>78.854295473101899</v>
      </c>
      <c r="F158" s="21" t="s">
        <v>90</v>
      </c>
    </row>
    <row r="159" spans="1:6">
      <c r="A159" s="21" t="s">
        <v>401</v>
      </c>
      <c r="B159" s="21" t="s">
        <v>402</v>
      </c>
      <c r="C159" s="21">
        <v>96.179947172556496</v>
      </c>
      <c r="D159" s="21">
        <v>3.9010112963622099</v>
      </c>
      <c r="E159" s="21">
        <v>78.726275355979894</v>
      </c>
      <c r="F159" s="21" t="s">
        <v>90</v>
      </c>
    </row>
    <row r="160" spans="1:6">
      <c r="A160" s="21" t="s">
        <v>403</v>
      </c>
      <c r="B160" s="21" t="s">
        <v>404</v>
      </c>
      <c r="C160" s="21">
        <v>96.226553267138698</v>
      </c>
      <c r="D160" s="21">
        <v>3.8785685919781101</v>
      </c>
      <c r="E160" s="21">
        <v>78.366993622670805</v>
      </c>
      <c r="F160" s="21" t="s">
        <v>90</v>
      </c>
    </row>
    <row r="161" spans="1:6">
      <c r="A161" s="21" t="s">
        <v>405</v>
      </c>
      <c r="B161" s="21" t="s">
        <v>406</v>
      </c>
      <c r="C161" s="21">
        <v>96.751407446645104</v>
      </c>
      <c r="D161" s="21">
        <v>3.20257735709608</v>
      </c>
      <c r="E161" s="21">
        <v>78.308784187720207</v>
      </c>
      <c r="F161" s="21" t="s">
        <v>90</v>
      </c>
    </row>
    <row r="162" spans="1:6">
      <c r="A162" s="21" t="s">
        <v>407</v>
      </c>
      <c r="B162" s="21" t="s">
        <v>408</v>
      </c>
      <c r="C162" s="21">
        <v>97.523799711053499</v>
      </c>
      <c r="D162" s="21">
        <v>2.2832274511777202</v>
      </c>
      <c r="E162" s="21">
        <v>78.306970225303701</v>
      </c>
      <c r="F162" s="21" t="s">
        <v>90</v>
      </c>
    </row>
    <row r="163" spans="1:6">
      <c r="A163" s="21" t="s">
        <v>409</v>
      </c>
      <c r="B163" s="21" t="s">
        <v>410</v>
      </c>
      <c r="C163" s="21">
        <v>97.702911649648797</v>
      </c>
      <c r="D163" s="21">
        <v>2.0858912884545502</v>
      </c>
      <c r="E163" s="21">
        <v>78.083394866294398</v>
      </c>
      <c r="F163" s="21" t="s">
        <v>90</v>
      </c>
    </row>
    <row r="164" spans="1:6">
      <c r="A164" s="21" t="s">
        <v>411</v>
      </c>
      <c r="B164" s="21" t="s">
        <v>412</v>
      </c>
      <c r="C164" s="21">
        <v>97.864992816450098</v>
      </c>
      <c r="D164" s="21">
        <v>1.9114023577639301</v>
      </c>
      <c r="E164" s="21">
        <v>77.996016094669699</v>
      </c>
      <c r="F164" s="21" t="s">
        <v>90</v>
      </c>
    </row>
    <row r="165" spans="1:6">
      <c r="A165" s="21" t="s">
        <v>413</v>
      </c>
      <c r="B165" s="21" t="s">
        <v>414</v>
      </c>
      <c r="C165" s="21">
        <v>96.299550064956605</v>
      </c>
      <c r="D165" s="21">
        <v>3.7110014519732499</v>
      </c>
      <c r="E165" s="21">
        <v>77.852811359002899</v>
      </c>
      <c r="F165" s="21" t="s">
        <v>90</v>
      </c>
    </row>
    <row r="166" spans="1:6">
      <c r="A166" s="21" t="s">
        <v>415</v>
      </c>
      <c r="B166" s="21" t="s">
        <v>416</v>
      </c>
      <c r="C166" s="21">
        <v>97.385032736531002</v>
      </c>
      <c r="D166" s="21">
        <v>2.4048075902688701</v>
      </c>
      <c r="E166" s="21">
        <v>77.623113691665196</v>
      </c>
      <c r="F166" s="21" t="s">
        <v>90</v>
      </c>
    </row>
    <row r="167" spans="1:6">
      <c r="A167" s="21" t="s">
        <v>417</v>
      </c>
      <c r="B167" s="21" t="s">
        <v>418</v>
      </c>
      <c r="C167" s="21">
        <v>97.214393013219606</v>
      </c>
      <c r="D167" s="21">
        <v>2.5921130711549898</v>
      </c>
      <c r="E167" s="21">
        <v>76.897437239987397</v>
      </c>
      <c r="F167" s="21" t="s">
        <v>90</v>
      </c>
    </row>
    <row r="168" spans="1:6">
      <c r="A168" s="21" t="s">
        <v>419</v>
      </c>
      <c r="B168" s="21" t="s">
        <v>420</v>
      </c>
      <c r="C168" s="21">
        <v>96.560090017051294</v>
      </c>
      <c r="D168" s="21">
        <v>3.4023717248312</v>
      </c>
      <c r="E168" s="21">
        <v>76.792079500901707</v>
      </c>
      <c r="F168" s="21" t="s">
        <v>90</v>
      </c>
    </row>
    <row r="169" spans="1:6">
      <c r="A169" s="21" t="s">
        <v>421</v>
      </c>
      <c r="B169" s="21" t="s">
        <v>422</v>
      </c>
      <c r="C169" s="21">
        <v>96.384528860580204</v>
      </c>
      <c r="D169" s="21">
        <v>3.6035507379690199</v>
      </c>
      <c r="E169" s="21">
        <v>76.7826115764462</v>
      </c>
      <c r="F169" s="21" t="s">
        <v>90</v>
      </c>
    </row>
    <row r="170" spans="1:6">
      <c r="A170" s="21" t="s">
        <v>423</v>
      </c>
      <c r="B170" s="21" t="s">
        <v>424</v>
      </c>
      <c r="C170" s="21">
        <v>96.236139226313696</v>
      </c>
      <c r="D170" s="21">
        <v>3.7950677270430599</v>
      </c>
      <c r="E170" s="21">
        <v>76.738435106549105</v>
      </c>
      <c r="F170" s="21" t="s">
        <v>90</v>
      </c>
    </row>
    <row r="171" spans="1:6">
      <c r="A171" s="21" t="s">
        <v>425</v>
      </c>
      <c r="B171" s="21" t="s">
        <v>426</v>
      </c>
      <c r="C171" s="21">
        <v>96.387325909154299</v>
      </c>
      <c r="D171" s="21">
        <v>3.5367611306190998</v>
      </c>
      <c r="E171" s="21">
        <v>76.638450195703001</v>
      </c>
      <c r="F171" s="21" t="s">
        <v>90</v>
      </c>
    </row>
    <row r="172" spans="1:6">
      <c r="A172" s="21" t="s">
        <v>427</v>
      </c>
      <c r="B172" s="21" t="s">
        <v>428</v>
      </c>
      <c r="C172" s="21">
        <v>97.0748778952794</v>
      </c>
      <c r="D172" s="21">
        <v>2.7147746080232098</v>
      </c>
      <c r="E172" s="21">
        <v>76.512229846161702</v>
      </c>
      <c r="F172" s="21" t="s">
        <v>90</v>
      </c>
    </row>
    <row r="173" spans="1:6">
      <c r="A173" s="21" t="s">
        <v>429</v>
      </c>
      <c r="B173" s="21" t="s">
        <v>430</v>
      </c>
      <c r="C173" s="21">
        <v>96.372250439470704</v>
      </c>
      <c r="D173" s="21">
        <v>3.5851517089581599</v>
      </c>
      <c r="E173" s="21">
        <v>76.494041019081394</v>
      </c>
      <c r="F173" s="21" t="s">
        <v>90</v>
      </c>
    </row>
    <row r="174" spans="1:6">
      <c r="A174" s="21" t="s">
        <v>431</v>
      </c>
      <c r="B174" s="21" t="s">
        <v>432</v>
      </c>
      <c r="C174" s="21">
        <v>99.947456714232601</v>
      </c>
      <c r="D174" s="21">
        <v>4.00261536492297E-2</v>
      </c>
      <c r="E174" s="21">
        <v>75.963377972123496</v>
      </c>
      <c r="F174" s="21" t="s">
        <v>90</v>
      </c>
    </row>
    <row r="175" spans="1:6">
      <c r="A175" s="21" t="s">
        <v>433</v>
      </c>
      <c r="B175" s="21" t="s">
        <v>434</v>
      </c>
      <c r="C175" s="21">
        <v>96.203454885618797</v>
      </c>
      <c r="D175" s="21">
        <v>3.7036642942927198</v>
      </c>
      <c r="E175" s="21">
        <v>75.533840140432702</v>
      </c>
      <c r="F175" s="21" t="s">
        <v>90</v>
      </c>
    </row>
    <row r="176" spans="1:6">
      <c r="A176" s="21" t="s">
        <v>435</v>
      </c>
      <c r="B176" s="21" t="s">
        <v>436</v>
      </c>
      <c r="C176" s="21">
        <v>96.337539278078594</v>
      </c>
      <c r="D176" s="21">
        <v>3.72554763588627</v>
      </c>
      <c r="E176" s="21">
        <v>75.201391103776999</v>
      </c>
      <c r="F176" s="21" t="s">
        <v>90</v>
      </c>
    </row>
    <row r="177" spans="1:6">
      <c r="A177" s="21" t="s">
        <v>437</v>
      </c>
      <c r="B177" s="21" t="s">
        <v>438</v>
      </c>
      <c r="C177" s="21">
        <v>97.684533162128304</v>
      </c>
      <c r="D177" s="21">
        <v>2.0227210149380599</v>
      </c>
      <c r="E177" s="21">
        <v>75.011663162160403</v>
      </c>
      <c r="F177" s="21" t="s">
        <v>90</v>
      </c>
    </row>
    <row r="178" spans="1:6">
      <c r="A178" s="21" t="s">
        <v>439</v>
      </c>
      <c r="B178" s="21" t="s">
        <v>440</v>
      </c>
      <c r="C178" s="21">
        <v>97.126908558090093</v>
      </c>
      <c r="D178" s="21">
        <v>2.6153628782100902</v>
      </c>
      <c r="E178" s="21">
        <v>74.554670161147101</v>
      </c>
      <c r="F178" s="21" t="s">
        <v>90</v>
      </c>
    </row>
    <row r="179" spans="1:6">
      <c r="A179" s="21" t="s">
        <v>441</v>
      </c>
      <c r="B179" s="21" t="s">
        <v>442</v>
      </c>
      <c r="C179" s="21">
        <v>96.784165007961505</v>
      </c>
      <c r="D179" s="21">
        <v>2.9850240180842</v>
      </c>
      <c r="E179" s="21">
        <v>74.174862167081798</v>
      </c>
      <c r="F179" s="21" t="s">
        <v>90</v>
      </c>
    </row>
    <row r="180" spans="1:6">
      <c r="A180" s="21" t="s">
        <v>443</v>
      </c>
      <c r="B180" s="21" t="s">
        <v>444</v>
      </c>
      <c r="C180" s="21">
        <v>95.898415575755394</v>
      </c>
      <c r="D180" s="21">
        <v>4.0304847181725902</v>
      </c>
      <c r="E180" s="21">
        <v>73.965442970937602</v>
      </c>
      <c r="F180" s="21" t="s">
        <v>90</v>
      </c>
    </row>
    <row r="181" spans="1:6">
      <c r="A181" s="21" t="s">
        <v>445</v>
      </c>
      <c r="B181" s="21" t="s">
        <v>446</v>
      </c>
      <c r="C181" s="21">
        <v>96.008604868247204</v>
      </c>
      <c r="D181" s="21">
        <v>3.9693793963400399</v>
      </c>
      <c r="E181" s="21">
        <v>73.903453348765893</v>
      </c>
      <c r="F181" s="21" t="s">
        <v>90</v>
      </c>
    </row>
    <row r="182" spans="1:6">
      <c r="A182" s="21" t="s">
        <v>447</v>
      </c>
      <c r="B182" s="21" t="s">
        <v>448</v>
      </c>
      <c r="C182" s="21">
        <v>95.744482297274402</v>
      </c>
      <c r="D182" s="21">
        <v>4.2961110832531801</v>
      </c>
      <c r="E182" s="21">
        <v>73.830726590599298</v>
      </c>
      <c r="F182" s="21" t="s">
        <v>90</v>
      </c>
    </row>
    <row r="183" spans="1:6">
      <c r="A183" s="21" t="s">
        <v>449</v>
      </c>
      <c r="B183" s="21" t="s">
        <v>450</v>
      </c>
      <c r="C183" s="21">
        <v>97.908245952280794</v>
      </c>
      <c r="D183" s="21">
        <v>1.75948745807971</v>
      </c>
      <c r="E183" s="21">
        <v>73.607040294376006</v>
      </c>
      <c r="F183" s="21" t="s">
        <v>90</v>
      </c>
    </row>
    <row r="184" spans="1:6">
      <c r="A184" s="21" t="s">
        <v>451</v>
      </c>
      <c r="B184" s="21" t="s">
        <v>452</v>
      </c>
      <c r="C184" s="21">
        <v>95.597791078517503</v>
      </c>
      <c r="D184" s="21">
        <v>4.4514191711281601</v>
      </c>
      <c r="E184" s="21">
        <v>73.176774710972794</v>
      </c>
      <c r="F184" s="21" t="s">
        <v>90</v>
      </c>
    </row>
    <row r="185" spans="1:6">
      <c r="A185" s="21" t="s">
        <v>453</v>
      </c>
      <c r="B185" s="21" t="s">
        <v>454</v>
      </c>
      <c r="C185" s="21">
        <v>95.923945785493601</v>
      </c>
      <c r="D185" s="21">
        <v>3.9506110131050298</v>
      </c>
      <c r="E185" s="21">
        <v>73.162939505176794</v>
      </c>
      <c r="F185" s="21" t="s">
        <v>90</v>
      </c>
    </row>
    <row r="186" spans="1:6">
      <c r="A186" s="21" t="s">
        <v>455</v>
      </c>
      <c r="B186" s="21" t="s">
        <v>456</v>
      </c>
      <c r="C186" s="21">
        <v>95.183709185986402</v>
      </c>
      <c r="D186" s="21">
        <v>4.9127615513470699</v>
      </c>
      <c r="E186" s="21">
        <v>72.385777012409804</v>
      </c>
      <c r="F186" s="21" t="s">
        <v>90</v>
      </c>
    </row>
    <row r="187" spans="1:6">
      <c r="A187" s="21" t="s">
        <v>457</v>
      </c>
      <c r="B187" s="21" t="s">
        <v>458</v>
      </c>
      <c r="C187" s="21">
        <v>95.649486168575706</v>
      </c>
      <c r="D187" s="21">
        <v>4.2394630415741199</v>
      </c>
      <c r="E187" s="21">
        <v>72.068695543365706</v>
      </c>
      <c r="F187" s="21" t="s">
        <v>90</v>
      </c>
    </row>
    <row r="188" spans="1:6">
      <c r="A188" s="21" t="s">
        <v>459</v>
      </c>
      <c r="B188" s="21" t="s">
        <v>460</v>
      </c>
      <c r="C188" s="21">
        <v>95.577850601586803</v>
      </c>
      <c r="D188" s="21">
        <v>4.2985318746891199</v>
      </c>
      <c r="E188" s="21">
        <v>71.618579688912504</v>
      </c>
      <c r="F188" s="21" t="s">
        <v>90</v>
      </c>
    </row>
    <row r="189" spans="1:6">
      <c r="A189" s="21" t="s">
        <v>461</v>
      </c>
      <c r="B189" s="21" t="s">
        <v>462</v>
      </c>
      <c r="C189" s="21">
        <v>95.089539486662702</v>
      </c>
      <c r="D189" s="21">
        <v>4.9581861187353198</v>
      </c>
      <c r="E189" s="21">
        <v>71.198693900364802</v>
      </c>
      <c r="F189" s="21" t="s">
        <v>90</v>
      </c>
    </row>
    <row r="190" spans="1:6">
      <c r="A190" s="21" t="s">
        <v>463</v>
      </c>
      <c r="B190" s="21" t="s">
        <v>464</v>
      </c>
      <c r="C190" s="21">
        <v>95.328678415946001</v>
      </c>
      <c r="D190" s="21">
        <v>4.6332004683562102</v>
      </c>
      <c r="E190" s="21">
        <v>70.738591402019594</v>
      </c>
      <c r="F190" s="21" t="s">
        <v>90</v>
      </c>
    </row>
    <row r="191" spans="1:6">
      <c r="A191" s="21" t="s">
        <v>465</v>
      </c>
      <c r="B191" s="21" t="s">
        <v>466</v>
      </c>
      <c r="C191" s="21">
        <v>95.884975613804102</v>
      </c>
      <c r="D191" s="21">
        <v>3.87338302067635</v>
      </c>
      <c r="E191" s="21">
        <v>70.627185685954998</v>
      </c>
      <c r="F191" s="21" t="s">
        <v>90</v>
      </c>
    </row>
    <row r="192" spans="1:6">
      <c r="A192" s="21" t="s">
        <v>467</v>
      </c>
      <c r="B192" s="21" t="s">
        <v>468</v>
      </c>
      <c r="C192" s="21">
        <v>95.469732292649596</v>
      </c>
      <c r="D192" s="21">
        <v>4.4911303902827697</v>
      </c>
      <c r="E192" s="21">
        <v>70.6202122259634</v>
      </c>
      <c r="F192" s="21" t="s">
        <v>90</v>
      </c>
    </row>
    <row r="193" spans="1:6">
      <c r="A193" s="21" t="s">
        <v>469</v>
      </c>
      <c r="B193" s="21" t="s">
        <v>470</v>
      </c>
      <c r="C193" s="21">
        <v>97.129615082482303</v>
      </c>
      <c r="D193" s="21">
        <v>2.44225462946615</v>
      </c>
      <c r="E193" s="21">
        <v>70.599901130442205</v>
      </c>
      <c r="F193" s="21" t="s">
        <v>90</v>
      </c>
    </row>
    <row r="194" spans="1:6">
      <c r="A194" s="21" t="s">
        <v>471</v>
      </c>
      <c r="B194" s="21" t="s">
        <v>472</v>
      </c>
      <c r="C194" s="21">
        <v>95.308824722199702</v>
      </c>
      <c r="D194" s="21">
        <v>4.58727637104408</v>
      </c>
      <c r="E194" s="21">
        <v>70.526984186933603</v>
      </c>
      <c r="F194" s="21" t="s">
        <v>90</v>
      </c>
    </row>
    <row r="195" spans="1:6">
      <c r="A195" s="21" t="s">
        <v>473</v>
      </c>
      <c r="B195" s="21" t="s">
        <v>474</v>
      </c>
      <c r="C195" s="21">
        <v>95.517626143048204</v>
      </c>
      <c r="D195" s="21">
        <v>4.3200153316762702</v>
      </c>
      <c r="E195" s="21">
        <v>70.373113325635003</v>
      </c>
      <c r="F195" s="21" t="s">
        <v>90</v>
      </c>
    </row>
    <row r="196" spans="1:6">
      <c r="A196" s="21" t="s">
        <v>475</v>
      </c>
      <c r="B196" s="21" t="s">
        <v>476</v>
      </c>
      <c r="C196" s="21">
        <v>95.463454331360794</v>
      </c>
      <c r="D196" s="21">
        <v>4.3822051984604098</v>
      </c>
      <c r="E196" s="21">
        <v>70.259643432959606</v>
      </c>
      <c r="F196" s="21" t="s">
        <v>90</v>
      </c>
    </row>
    <row r="197" spans="1:6">
      <c r="A197" s="21" t="s">
        <v>477</v>
      </c>
      <c r="B197" s="21" t="s">
        <v>478</v>
      </c>
      <c r="C197" s="21">
        <v>96.676281954390802</v>
      </c>
      <c r="D197" s="21">
        <v>2.9023434373971901</v>
      </c>
      <c r="E197" s="21">
        <v>69.937279371882298</v>
      </c>
      <c r="F197" s="21" t="s">
        <v>90</v>
      </c>
    </row>
    <row r="198" spans="1:6">
      <c r="A198" s="21" t="s">
        <v>479</v>
      </c>
      <c r="B198" s="21" t="s">
        <v>480</v>
      </c>
      <c r="C198" s="21">
        <v>95.067276309236306</v>
      </c>
      <c r="D198" s="21">
        <v>4.9005541021432899</v>
      </c>
      <c r="E198" s="21">
        <v>69.547889482892202</v>
      </c>
      <c r="F198" s="21" t="s">
        <v>90</v>
      </c>
    </row>
    <row r="199" spans="1:6">
      <c r="A199" s="21" t="s">
        <v>481</v>
      </c>
      <c r="B199" s="21" t="s">
        <v>482</v>
      </c>
      <c r="C199" s="21">
        <v>94.757265759975894</v>
      </c>
      <c r="D199" s="21">
        <v>5.2666214797689399</v>
      </c>
      <c r="E199" s="21">
        <v>68.849094544728601</v>
      </c>
      <c r="F199" s="21" t="s">
        <v>90</v>
      </c>
    </row>
    <row r="200" spans="1:6">
      <c r="A200" s="21" t="s">
        <v>483</v>
      </c>
      <c r="B200" s="21" t="s">
        <v>484</v>
      </c>
      <c r="C200" s="21">
        <v>96.0676147857736</v>
      </c>
      <c r="D200" s="21">
        <v>3.5479538113165101</v>
      </c>
      <c r="E200" s="21">
        <v>68.687353199030497</v>
      </c>
      <c r="F200" s="21" t="s">
        <v>90</v>
      </c>
    </row>
    <row r="201" spans="1:6">
      <c r="A201" s="21" t="s">
        <v>485</v>
      </c>
      <c r="B201" s="21" t="s">
        <v>486</v>
      </c>
      <c r="C201" s="21">
        <v>94.937581838110702</v>
      </c>
      <c r="D201" s="21">
        <v>4.97695383956043</v>
      </c>
      <c r="E201" s="21">
        <v>68.566979436696201</v>
      </c>
      <c r="F201" s="21" t="s">
        <v>90</v>
      </c>
    </row>
    <row r="202" spans="1:6">
      <c r="A202" s="21" t="s">
        <v>487</v>
      </c>
      <c r="B202" s="21" t="s">
        <v>488</v>
      </c>
      <c r="C202" s="21">
        <v>94.808181944720701</v>
      </c>
      <c r="D202" s="21">
        <v>5.1659466738910496</v>
      </c>
      <c r="E202" s="21">
        <v>68.366007083855706</v>
      </c>
      <c r="F202" s="21" t="s">
        <v>90</v>
      </c>
    </row>
    <row r="203" spans="1:6">
      <c r="A203" s="21" t="s">
        <v>489</v>
      </c>
      <c r="B203" s="21" t="s">
        <v>490</v>
      </c>
      <c r="C203" s="21">
        <v>95.071845442613906</v>
      </c>
      <c r="D203" s="21">
        <v>4.81965668349459</v>
      </c>
      <c r="E203" s="21">
        <v>68.265044438857004</v>
      </c>
      <c r="F203" s="21" t="s">
        <v>90</v>
      </c>
    </row>
    <row r="204" spans="1:6">
      <c r="A204" s="21" t="s">
        <v>491</v>
      </c>
      <c r="B204" s="21" t="s">
        <v>492</v>
      </c>
      <c r="C204" s="21">
        <v>95.620634788140805</v>
      </c>
      <c r="D204" s="21">
        <v>4.0431754930263599</v>
      </c>
      <c r="E204" s="21">
        <v>67.876383049236793</v>
      </c>
      <c r="F204" s="21" t="s">
        <v>90</v>
      </c>
    </row>
    <row r="205" spans="1:6">
      <c r="A205" s="21" t="s">
        <v>493</v>
      </c>
      <c r="B205" s="21" t="s">
        <v>494</v>
      </c>
      <c r="C205" s="21">
        <v>95.494014255668901</v>
      </c>
      <c r="D205" s="21">
        <v>4.1528548660906699</v>
      </c>
      <c r="E205" s="21">
        <v>67.637658930393499</v>
      </c>
      <c r="F205" s="21" t="s">
        <v>90</v>
      </c>
    </row>
    <row r="206" spans="1:6">
      <c r="A206" s="21" t="s">
        <v>495</v>
      </c>
      <c r="B206" s="21" t="s">
        <v>496</v>
      </c>
      <c r="C206" s="21">
        <v>94.886790662731698</v>
      </c>
      <c r="D206" s="21">
        <v>5.1052712381356198</v>
      </c>
      <c r="E206" s="21">
        <v>67.636900418970697</v>
      </c>
      <c r="F206" s="21" t="s">
        <v>90</v>
      </c>
    </row>
    <row r="207" spans="1:6">
      <c r="A207" s="21" t="s">
        <v>497</v>
      </c>
      <c r="B207" s="21" t="s">
        <v>498</v>
      </c>
      <c r="C207" s="21">
        <v>94.828453945819305</v>
      </c>
      <c r="D207" s="21">
        <v>5.06636348026748</v>
      </c>
      <c r="E207" s="21">
        <v>67.599440913153799</v>
      </c>
      <c r="F207" s="21" t="s">
        <v>90</v>
      </c>
    </row>
    <row r="208" spans="1:6">
      <c r="A208" s="21" t="s">
        <v>499</v>
      </c>
      <c r="B208" s="21" t="s">
        <v>500</v>
      </c>
      <c r="C208" s="21">
        <v>94.782520277402298</v>
      </c>
      <c r="D208" s="21">
        <v>5.1545356141242804</v>
      </c>
      <c r="E208" s="21">
        <v>67.562600568193204</v>
      </c>
      <c r="F208" s="21" t="s">
        <v>90</v>
      </c>
    </row>
    <row r="209" spans="1:6">
      <c r="A209" s="21" t="s">
        <v>501</v>
      </c>
      <c r="B209" s="21" t="s">
        <v>502</v>
      </c>
      <c r="C209" s="21">
        <v>95.707974550855496</v>
      </c>
      <c r="D209" s="21">
        <v>3.8920826409920801</v>
      </c>
      <c r="E209" s="21">
        <v>67.3337361500638</v>
      </c>
      <c r="F209" s="21" t="s">
        <v>90</v>
      </c>
    </row>
    <row r="210" spans="1:6">
      <c r="A210" s="21" t="s">
        <v>503</v>
      </c>
      <c r="B210" s="21" t="s">
        <v>504</v>
      </c>
      <c r="C210" s="21">
        <v>94.596057485755594</v>
      </c>
      <c r="D210" s="21">
        <v>5.3793683190676198</v>
      </c>
      <c r="E210" s="21">
        <v>67.264010144509399</v>
      </c>
      <c r="F210" s="21" t="s">
        <v>90</v>
      </c>
    </row>
    <row r="211" spans="1:6">
      <c r="A211" s="21" t="s">
        <v>505</v>
      </c>
      <c r="B211" s="21" t="s">
        <v>506</v>
      </c>
      <c r="C211" s="21">
        <v>94.619604698002107</v>
      </c>
      <c r="D211" s="21">
        <v>5.3488339015633004</v>
      </c>
      <c r="E211" s="21">
        <v>67.060270839255494</v>
      </c>
      <c r="F211" s="21" t="s">
        <v>90</v>
      </c>
    </row>
    <row r="212" spans="1:6">
      <c r="A212" s="21" t="s">
        <v>507</v>
      </c>
      <c r="B212" s="21" t="s">
        <v>508</v>
      </c>
      <c r="C212" s="21">
        <v>94.645021992851696</v>
      </c>
      <c r="D212" s="21">
        <v>5.3482230028250601</v>
      </c>
      <c r="E212" s="21">
        <v>66.912731851024205</v>
      </c>
      <c r="F212" s="21" t="s">
        <v>90</v>
      </c>
    </row>
    <row r="213" spans="1:6">
      <c r="A213" s="21" t="s">
        <v>509</v>
      </c>
      <c r="B213" s="21" t="s">
        <v>510</v>
      </c>
      <c r="C213" s="21">
        <v>95.2252658242531</v>
      </c>
      <c r="D213" s="21">
        <v>4.5799902660566101</v>
      </c>
      <c r="E213" s="21">
        <v>66.452040782726897</v>
      </c>
      <c r="F213" s="21" t="s">
        <v>90</v>
      </c>
    </row>
    <row r="214" spans="1:6">
      <c r="A214" s="21" t="s">
        <v>511</v>
      </c>
      <c r="B214" s="21" t="s">
        <v>512</v>
      </c>
      <c r="C214" s="21">
        <v>95.008294078669707</v>
      </c>
      <c r="D214" s="21">
        <v>4.7466897755291599</v>
      </c>
      <c r="E214" s="21">
        <v>66.139812620747804</v>
      </c>
      <c r="F214" s="21" t="s">
        <v>90</v>
      </c>
    </row>
    <row r="215" spans="1:6">
      <c r="A215" s="21" t="s">
        <v>513</v>
      </c>
      <c r="B215" s="21" t="s">
        <v>514</v>
      </c>
      <c r="C215" s="21">
        <v>94.109035815028705</v>
      </c>
      <c r="D215" s="21">
        <v>5.9826036354145602</v>
      </c>
      <c r="E215" s="21">
        <v>65.468000066766095</v>
      </c>
      <c r="F215" s="21" t="s">
        <v>90</v>
      </c>
    </row>
    <row r="216" spans="1:6">
      <c r="A216" s="21" t="s">
        <v>515</v>
      </c>
      <c r="B216" s="21" t="s">
        <v>516</v>
      </c>
      <c r="C216" s="21">
        <v>94.628469203303496</v>
      </c>
      <c r="D216" s="21">
        <v>5.2130151017842996</v>
      </c>
      <c r="E216" s="21">
        <v>65.128480596857401</v>
      </c>
      <c r="F216" s="21" t="s">
        <v>90</v>
      </c>
    </row>
    <row r="217" spans="1:6">
      <c r="A217" s="21" t="s">
        <v>517</v>
      </c>
      <c r="B217" s="21" t="s">
        <v>518</v>
      </c>
      <c r="C217" s="21">
        <v>94.205457220719197</v>
      </c>
      <c r="D217" s="21">
        <v>5.5199001271317503</v>
      </c>
      <c r="E217" s="21">
        <v>65.1031141551465</v>
      </c>
      <c r="F217" s="21" t="s">
        <v>90</v>
      </c>
    </row>
    <row r="218" spans="1:6">
      <c r="A218" s="21" t="s">
        <v>519</v>
      </c>
      <c r="B218" s="21" t="s">
        <v>520</v>
      </c>
      <c r="C218" s="21">
        <v>94.180184363638602</v>
      </c>
      <c r="D218" s="21">
        <v>5.8148716406318401</v>
      </c>
      <c r="E218" s="21">
        <v>64.779570117629405</v>
      </c>
      <c r="F218" s="21" t="s">
        <v>90</v>
      </c>
    </row>
    <row r="219" spans="1:6">
      <c r="A219" s="21" t="s">
        <v>521</v>
      </c>
      <c r="B219" s="21" t="s">
        <v>522</v>
      </c>
      <c r="C219" s="21">
        <v>94.089413237904495</v>
      </c>
      <c r="D219" s="21">
        <v>5.8336567512619597</v>
      </c>
      <c r="E219" s="21">
        <v>63.8152098891143</v>
      </c>
      <c r="F219" s="21" t="s">
        <v>90</v>
      </c>
    </row>
    <row r="220" spans="1:6">
      <c r="A220" s="21" t="s">
        <v>523</v>
      </c>
      <c r="B220" s="21" t="s">
        <v>524</v>
      </c>
      <c r="C220" s="21">
        <v>94.677971175749704</v>
      </c>
      <c r="D220" s="21">
        <v>4.9946661744364702</v>
      </c>
      <c r="E220" s="21">
        <v>63.677774608113701</v>
      </c>
      <c r="F220" s="21" t="s">
        <v>90</v>
      </c>
    </row>
    <row r="221" spans="1:6">
      <c r="A221" s="21" t="s">
        <v>525</v>
      </c>
      <c r="B221" s="21" t="s">
        <v>526</v>
      </c>
      <c r="C221" s="21">
        <v>94.222751464176895</v>
      </c>
      <c r="D221" s="21">
        <v>5.5801972092887002</v>
      </c>
      <c r="E221" s="21">
        <v>63.197045762206002</v>
      </c>
      <c r="F221" s="21" t="s">
        <v>90</v>
      </c>
    </row>
    <row r="222" spans="1:6">
      <c r="A222" s="21" t="s">
        <v>527</v>
      </c>
      <c r="B222" s="21" t="s">
        <v>528</v>
      </c>
      <c r="C222" s="21">
        <v>93.943192336699695</v>
      </c>
      <c r="D222" s="21">
        <v>6.0133882121688798</v>
      </c>
      <c r="E222" s="21">
        <v>63.115791185893499</v>
      </c>
      <c r="F222" s="21" t="s">
        <v>90</v>
      </c>
    </row>
    <row r="223" spans="1:6">
      <c r="A223" s="21" t="s">
        <v>529</v>
      </c>
      <c r="B223" s="21" t="s">
        <v>530</v>
      </c>
      <c r="C223" s="21">
        <v>94.541783265473896</v>
      </c>
      <c r="D223" s="21">
        <v>5.1742942558341296</v>
      </c>
      <c r="E223" s="21">
        <v>62.871636608153302</v>
      </c>
      <c r="F223" s="21" t="s">
        <v>90</v>
      </c>
    </row>
    <row r="224" spans="1:6">
      <c r="A224" s="21" t="s">
        <v>531</v>
      </c>
      <c r="B224" s="21" t="s">
        <v>532</v>
      </c>
      <c r="C224" s="21">
        <v>94.564671277207097</v>
      </c>
      <c r="D224" s="21">
        <v>5.1255038177165204</v>
      </c>
      <c r="E224" s="21">
        <v>62.6474615994997</v>
      </c>
      <c r="F224" s="21" t="s">
        <v>90</v>
      </c>
    </row>
    <row r="225" spans="1:6">
      <c r="A225" s="21" t="s">
        <v>533</v>
      </c>
      <c r="B225" s="21" t="s">
        <v>534</v>
      </c>
      <c r="C225" s="21">
        <v>94.195883220621198</v>
      </c>
      <c r="D225" s="21">
        <v>5.5328863934353096</v>
      </c>
      <c r="E225" s="21">
        <v>62.1169943543551</v>
      </c>
      <c r="F225" s="21" t="s">
        <v>90</v>
      </c>
    </row>
    <row r="226" spans="1:6">
      <c r="A226" s="21" t="s">
        <v>535</v>
      </c>
      <c r="B226" s="21" t="s">
        <v>536</v>
      </c>
      <c r="C226" s="21">
        <v>93.719229573682</v>
      </c>
      <c r="D226" s="21">
        <v>6.7371440060605998</v>
      </c>
      <c r="E226" s="21">
        <v>62.0566580936053</v>
      </c>
      <c r="F226" s="21" t="s">
        <v>90</v>
      </c>
    </row>
    <row r="227" spans="1:6">
      <c r="A227" s="21" t="s">
        <v>537</v>
      </c>
      <c r="B227" s="21" t="s">
        <v>538</v>
      </c>
      <c r="C227" s="21">
        <v>93.731085741288098</v>
      </c>
      <c r="D227" s="21">
        <v>6.2138132768719903</v>
      </c>
      <c r="E227" s="21">
        <v>61.590848645419896</v>
      </c>
      <c r="F227" s="21" t="s">
        <v>90</v>
      </c>
    </row>
    <row r="228" spans="1:6">
      <c r="A228" s="21" t="s">
        <v>539</v>
      </c>
      <c r="B228" s="21" t="s">
        <v>540</v>
      </c>
      <c r="C228" s="21">
        <v>93.732234692637604</v>
      </c>
      <c r="D228" s="21">
        <v>6.1919809669210499</v>
      </c>
      <c r="E228" s="21">
        <v>61.277222289423001</v>
      </c>
      <c r="F228" s="21" t="s">
        <v>90</v>
      </c>
    </row>
    <row r="229" spans="1:6">
      <c r="A229" s="21" t="s">
        <v>541</v>
      </c>
      <c r="B229" s="21" t="s">
        <v>542</v>
      </c>
      <c r="C229" s="21">
        <v>93.709528898301301</v>
      </c>
      <c r="D229" s="21">
        <v>6.2788953988565996</v>
      </c>
      <c r="E229" s="21">
        <v>61.001604879706697</v>
      </c>
      <c r="F229" s="21" t="s">
        <v>90</v>
      </c>
    </row>
    <row r="230" spans="1:6">
      <c r="A230" s="21" t="s">
        <v>543</v>
      </c>
      <c r="B230" s="21" t="s">
        <v>544</v>
      </c>
      <c r="C230" s="21">
        <v>96.642483507233493</v>
      </c>
      <c r="D230" s="21">
        <v>2.5816400477177899</v>
      </c>
      <c r="E230" s="21">
        <v>60.843662604369698</v>
      </c>
      <c r="F230" s="21" t="s">
        <v>90</v>
      </c>
    </row>
    <row r="231" spans="1:6">
      <c r="A231" s="21" t="s">
        <v>545</v>
      </c>
      <c r="B231" s="21" t="s">
        <v>546</v>
      </c>
      <c r="C231" s="21">
        <v>94.057864822489194</v>
      </c>
      <c r="D231" s="21">
        <v>5.6424411661709</v>
      </c>
      <c r="E231" s="21">
        <v>60.6419687075947</v>
      </c>
      <c r="F231" s="21" t="s">
        <v>90</v>
      </c>
    </row>
    <row r="232" spans="1:6">
      <c r="A232" s="21" t="s">
        <v>547</v>
      </c>
      <c r="B232" s="21" t="s">
        <v>548</v>
      </c>
      <c r="C232" s="21">
        <v>93.445781748133996</v>
      </c>
      <c r="D232" s="21">
        <v>6.5737995490915599</v>
      </c>
      <c r="E232" s="21">
        <v>59.771575924437101</v>
      </c>
      <c r="F232" s="21" t="s">
        <v>90</v>
      </c>
    </row>
    <row r="233" spans="1:6">
      <c r="A233" s="21" t="s">
        <v>549</v>
      </c>
      <c r="B233" s="21" t="s">
        <v>550</v>
      </c>
      <c r="C233" s="21">
        <v>94.354336377179607</v>
      </c>
      <c r="D233" s="21">
        <v>5.1365089459201396</v>
      </c>
      <c r="E233" s="21">
        <v>59.558832265623998</v>
      </c>
      <c r="F233" s="21" t="s">
        <v>90</v>
      </c>
    </row>
    <row r="234" spans="1:6">
      <c r="A234" s="21" t="s">
        <v>551</v>
      </c>
      <c r="B234" s="21" t="s">
        <v>552</v>
      </c>
      <c r="C234" s="21">
        <v>95.097647387163704</v>
      </c>
      <c r="D234" s="21">
        <v>4.3625989519105799</v>
      </c>
      <c r="E234" s="21">
        <v>59.496373769709301</v>
      </c>
      <c r="F234" s="21" t="s">
        <v>90</v>
      </c>
    </row>
    <row r="235" spans="1:6">
      <c r="A235" s="21" t="s">
        <v>553</v>
      </c>
      <c r="B235" s="21" t="s">
        <v>554</v>
      </c>
      <c r="C235" s="21">
        <v>95.304545954621702</v>
      </c>
      <c r="D235" s="21">
        <v>3.8786168811603998</v>
      </c>
      <c r="E235" s="21">
        <v>59.051447283292902</v>
      </c>
      <c r="F235" s="21" t="s">
        <v>90</v>
      </c>
    </row>
    <row r="236" spans="1:6">
      <c r="A236" s="21" t="s">
        <v>555</v>
      </c>
      <c r="B236" s="21" t="s">
        <v>556</v>
      </c>
      <c r="C236" s="21">
        <v>94.551523259403794</v>
      </c>
      <c r="D236" s="21">
        <v>4.78869030063509</v>
      </c>
      <c r="E236" s="21">
        <v>58.830000589866103</v>
      </c>
      <c r="F236" s="21" t="s">
        <v>90</v>
      </c>
    </row>
    <row r="237" spans="1:6">
      <c r="A237" s="21" t="s">
        <v>557</v>
      </c>
      <c r="B237" s="21" t="s">
        <v>558</v>
      </c>
      <c r="C237" s="21">
        <v>93.123975210516093</v>
      </c>
      <c r="D237" s="21">
        <v>6.89171723774224</v>
      </c>
      <c r="E237" s="21">
        <v>58.664523645322703</v>
      </c>
      <c r="F237" s="21" t="s">
        <v>90</v>
      </c>
    </row>
    <row r="238" spans="1:6">
      <c r="A238" s="21" t="s">
        <v>559</v>
      </c>
      <c r="B238" s="21" t="s">
        <v>560</v>
      </c>
      <c r="C238" s="21">
        <v>93.452342061453095</v>
      </c>
      <c r="D238" s="21">
        <v>6.3261749386156403</v>
      </c>
      <c r="E238" s="21">
        <v>58.626358864447397</v>
      </c>
      <c r="F238" s="21" t="s">
        <v>90</v>
      </c>
    </row>
    <row r="239" spans="1:6">
      <c r="A239" s="21" t="s">
        <v>561</v>
      </c>
      <c r="B239" s="21" t="s">
        <v>562</v>
      </c>
      <c r="C239" s="21">
        <v>93.581883618411794</v>
      </c>
      <c r="D239" s="21">
        <v>6.1325435352595603</v>
      </c>
      <c r="E239" s="21">
        <v>58.379784793875203</v>
      </c>
      <c r="F239" s="21" t="s">
        <v>90</v>
      </c>
    </row>
    <row r="240" spans="1:6">
      <c r="A240" s="21" t="s">
        <v>563</v>
      </c>
      <c r="B240" s="21" t="s">
        <v>564</v>
      </c>
      <c r="C240" s="21">
        <v>93.118879056649803</v>
      </c>
      <c r="D240" s="21">
        <v>6.8156363748063802</v>
      </c>
      <c r="E240" s="21">
        <v>57.975407931860701</v>
      </c>
      <c r="F240" s="21" t="s">
        <v>90</v>
      </c>
    </row>
    <row r="241" spans="1:6">
      <c r="A241" s="21" t="s">
        <v>565</v>
      </c>
      <c r="B241" s="21" t="s">
        <v>566</v>
      </c>
      <c r="C241" s="21">
        <v>93.162691443447798</v>
      </c>
      <c r="D241" s="21">
        <v>6.8246220557992698</v>
      </c>
      <c r="E241" s="21">
        <v>57.6689836548017</v>
      </c>
      <c r="F241" s="21" t="s">
        <v>90</v>
      </c>
    </row>
    <row r="242" spans="1:6">
      <c r="A242" s="21" t="s">
        <v>567</v>
      </c>
      <c r="B242" s="21" t="s">
        <v>568</v>
      </c>
      <c r="C242" s="21">
        <v>93.131975479300394</v>
      </c>
      <c r="D242" s="21">
        <v>6.7285493854249196</v>
      </c>
      <c r="E242" s="21">
        <v>57.550687986972903</v>
      </c>
      <c r="F242" s="21" t="s">
        <v>90</v>
      </c>
    </row>
    <row r="243" spans="1:6">
      <c r="A243" s="21" t="s">
        <v>569</v>
      </c>
      <c r="B243" s="21" t="s">
        <v>570</v>
      </c>
      <c r="C243" s="21">
        <v>92.915306134814898</v>
      </c>
      <c r="D243" s="21">
        <v>7.0154764647654204</v>
      </c>
      <c r="E243" s="21">
        <v>56.575977505845401</v>
      </c>
      <c r="F243" s="21" t="s">
        <v>90</v>
      </c>
    </row>
    <row r="244" spans="1:6">
      <c r="A244" s="21" t="s">
        <v>571</v>
      </c>
      <c r="B244" s="21" t="s">
        <v>572</v>
      </c>
      <c r="C244" s="21">
        <v>92.388179893624496</v>
      </c>
      <c r="D244" s="21">
        <v>7.9006946668419999</v>
      </c>
      <c r="E244" s="21">
        <v>56.429354835239998</v>
      </c>
      <c r="F244" s="21" t="s">
        <v>90</v>
      </c>
    </row>
    <row r="245" spans="1:6">
      <c r="A245" s="21" t="s">
        <v>573</v>
      </c>
      <c r="B245" s="21" t="s">
        <v>574</v>
      </c>
      <c r="C245" s="21">
        <v>95.9934846992074</v>
      </c>
      <c r="D245" s="21">
        <v>2.97439272677321</v>
      </c>
      <c r="E245" s="21">
        <v>56.403236101982998</v>
      </c>
      <c r="F245" s="21" t="s">
        <v>90</v>
      </c>
    </row>
    <row r="246" spans="1:6">
      <c r="A246" s="21" t="s">
        <v>575</v>
      </c>
      <c r="B246" s="21" t="s">
        <v>576</v>
      </c>
      <c r="C246" s="21">
        <v>93.703035708859403</v>
      </c>
      <c r="D246" s="21">
        <v>5.6526933885833204</v>
      </c>
      <c r="E246" s="21">
        <v>56.007456950679703</v>
      </c>
      <c r="F246" s="21" t="s">
        <v>90</v>
      </c>
    </row>
    <row r="247" spans="1:6">
      <c r="A247" s="21" t="s">
        <v>577</v>
      </c>
      <c r="B247" s="21" t="s">
        <v>578</v>
      </c>
      <c r="C247" s="21">
        <v>93.127582879665994</v>
      </c>
      <c r="D247" s="21">
        <v>6.5437784049930396</v>
      </c>
      <c r="E247" s="21">
        <v>55.278538473627897</v>
      </c>
      <c r="F247" s="21" t="s">
        <v>90</v>
      </c>
    </row>
    <row r="248" spans="1:6">
      <c r="A248" s="21" t="s">
        <v>579</v>
      </c>
      <c r="B248" s="21" t="s">
        <v>580</v>
      </c>
      <c r="C248" s="21">
        <v>93.320798466458797</v>
      </c>
      <c r="D248" s="21">
        <v>6.2030526872751599</v>
      </c>
      <c r="E248" s="21">
        <v>55.104371005170201</v>
      </c>
      <c r="F248" s="21" t="s">
        <v>90</v>
      </c>
    </row>
    <row r="249" spans="1:6">
      <c r="A249" s="21" t="s">
        <v>581</v>
      </c>
      <c r="B249" s="21" t="s">
        <v>582</v>
      </c>
      <c r="C249" s="21">
        <v>93.154414401425896</v>
      </c>
      <c r="D249" s="21">
        <v>6.6505814605732896</v>
      </c>
      <c r="E249" s="21">
        <v>54.857065368787701</v>
      </c>
      <c r="F249" s="21" t="s">
        <v>90</v>
      </c>
    </row>
    <row r="250" spans="1:6">
      <c r="A250" s="21" t="s">
        <v>583</v>
      </c>
      <c r="B250" s="21" t="s">
        <v>584</v>
      </c>
      <c r="C250" s="21">
        <v>92.830947027810396</v>
      </c>
      <c r="D250" s="21">
        <v>6.9486158441752197</v>
      </c>
      <c r="E250" s="21">
        <v>54.821140356863602</v>
      </c>
      <c r="F250" s="21" t="s">
        <v>90</v>
      </c>
    </row>
    <row r="251" spans="1:6">
      <c r="A251" s="21" t="s">
        <v>585</v>
      </c>
      <c r="B251" s="21" t="s">
        <v>586</v>
      </c>
      <c r="C251" s="21">
        <v>93.064327492969696</v>
      </c>
      <c r="D251" s="21">
        <v>7.4241216577207396</v>
      </c>
      <c r="E251" s="21">
        <v>54.4409733497492</v>
      </c>
      <c r="F251" s="21" t="s">
        <v>90</v>
      </c>
    </row>
    <row r="252" spans="1:6">
      <c r="A252" s="21" t="s">
        <v>587</v>
      </c>
      <c r="B252" s="21" t="s">
        <v>588</v>
      </c>
      <c r="C252" s="21">
        <v>92.470865052032494</v>
      </c>
      <c r="D252" s="21">
        <v>7.6379733534047398</v>
      </c>
      <c r="E252" s="21">
        <v>54.2575234009092</v>
      </c>
      <c r="F252" s="21" t="s">
        <v>90</v>
      </c>
    </row>
    <row r="253" spans="1:6">
      <c r="A253" s="21" t="s">
        <v>589</v>
      </c>
      <c r="B253" s="21" t="s">
        <v>590</v>
      </c>
      <c r="C253" s="21">
        <v>91.854134899578</v>
      </c>
      <c r="D253" s="21">
        <v>8.7400500122339402</v>
      </c>
      <c r="E253" s="21">
        <v>54.040644755827003</v>
      </c>
      <c r="F253" s="21" t="s">
        <v>90</v>
      </c>
    </row>
    <row r="254" spans="1:6">
      <c r="A254" s="21" t="s">
        <v>591</v>
      </c>
      <c r="B254" s="21" t="s">
        <v>592</v>
      </c>
      <c r="C254" s="21">
        <v>92.673514532507994</v>
      </c>
      <c r="D254" s="21">
        <v>6.7778450698750401</v>
      </c>
      <c r="E254" s="21">
        <v>51.679947335819499</v>
      </c>
      <c r="F254" s="21" t="s">
        <v>90</v>
      </c>
    </row>
    <row r="255" spans="1:6">
      <c r="A255" s="21" t="s">
        <v>593</v>
      </c>
      <c r="B255" s="21" t="s">
        <v>594</v>
      </c>
      <c r="C255" s="21">
        <v>92.194666157441205</v>
      </c>
      <c r="D255" s="21">
        <v>7.7826872313411402</v>
      </c>
      <c r="E255" s="21">
        <v>51.5231119258559</v>
      </c>
      <c r="F255" s="21" t="s">
        <v>90</v>
      </c>
    </row>
    <row r="256" spans="1:6">
      <c r="A256" s="21" t="s">
        <v>595</v>
      </c>
      <c r="B256" s="21" t="s">
        <v>596</v>
      </c>
      <c r="C256" s="21">
        <v>92.183308129442295</v>
      </c>
      <c r="D256" s="21">
        <v>7.6394147998102797</v>
      </c>
      <c r="E256" s="21">
        <v>51.220701900317103</v>
      </c>
      <c r="F256" s="21" t="s">
        <v>90</v>
      </c>
    </row>
    <row r="257" spans="1:6">
      <c r="A257" s="21" t="s">
        <v>597</v>
      </c>
      <c r="B257" s="21" t="s">
        <v>598</v>
      </c>
      <c r="C257" s="21">
        <v>92.160951128987506</v>
      </c>
      <c r="D257" s="21">
        <v>7.4227842823889096</v>
      </c>
      <c r="E257" s="21">
        <v>50.1485394099318</v>
      </c>
      <c r="F257" s="21" t="s">
        <v>90</v>
      </c>
    </row>
    <row r="258" spans="1:6">
      <c r="A258" s="21" t="s">
        <v>599</v>
      </c>
      <c r="B258" s="21" t="s">
        <v>600</v>
      </c>
      <c r="C258" s="21">
        <v>93.806224745420096</v>
      </c>
      <c r="D258" s="21">
        <v>4.9117629350936403</v>
      </c>
      <c r="E258" s="21">
        <v>50.032500320913698</v>
      </c>
      <c r="F258" s="21" t="s">
        <v>90</v>
      </c>
    </row>
    <row r="259" spans="1:6">
      <c r="A259" s="21" t="s">
        <v>601</v>
      </c>
      <c r="B259" s="21" t="s">
        <v>602</v>
      </c>
      <c r="C259" s="21">
        <v>92.035507823847496</v>
      </c>
      <c r="D259" s="21">
        <v>7.94518404735636</v>
      </c>
      <c r="E259" s="21">
        <v>49.934884700683199</v>
      </c>
      <c r="F259" s="21" t="s">
        <v>90</v>
      </c>
    </row>
    <row r="260" spans="1:6">
      <c r="A260" s="21" t="s">
        <v>603</v>
      </c>
      <c r="B260" s="21" t="s">
        <v>604</v>
      </c>
      <c r="C260" s="21">
        <v>93.160835100098197</v>
      </c>
      <c r="D260" s="21">
        <v>6.6411045844972003</v>
      </c>
      <c r="E260" s="21">
        <v>49.869432704735303</v>
      </c>
      <c r="F260" s="21" t="s">
        <v>90</v>
      </c>
    </row>
    <row r="261" spans="1:6">
      <c r="A261" s="21" t="s">
        <v>605</v>
      </c>
      <c r="B261" s="21" t="s">
        <v>606</v>
      </c>
      <c r="C261" s="21">
        <v>91.851273097035303</v>
      </c>
      <c r="D261" s="21">
        <v>8.1633097550163107</v>
      </c>
      <c r="E261" s="21">
        <v>49.782949106136897</v>
      </c>
      <c r="F261" s="21" t="s">
        <v>90</v>
      </c>
    </row>
    <row r="262" spans="1:6">
      <c r="A262" s="21" t="s">
        <v>607</v>
      </c>
      <c r="B262" s="21" t="s">
        <v>608</v>
      </c>
      <c r="C262" s="21">
        <v>91.825326675215095</v>
      </c>
      <c r="D262" s="21">
        <v>7.6441832734072399</v>
      </c>
      <c r="E262" s="21">
        <v>47.798035678090102</v>
      </c>
      <c r="F262" s="21" t="s">
        <v>90</v>
      </c>
    </row>
    <row r="263" spans="1:6">
      <c r="A263" s="21" t="s">
        <v>609</v>
      </c>
      <c r="B263" s="21" t="s">
        <v>610</v>
      </c>
      <c r="C263" s="21">
        <v>91.768635448042801</v>
      </c>
      <c r="D263" s="21">
        <v>7.7837034304284396</v>
      </c>
      <c r="E263" s="21">
        <v>47.787095433462802</v>
      </c>
      <c r="F263" s="21" t="s">
        <v>90</v>
      </c>
    </row>
    <row r="264" spans="1:6">
      <c r="A264" s="21" t="s">
        <v>611</v>
      </c>
      <c r="B264" s="21" t="s">
        <v>612</v>
      </c>
      <c r="C264" s="21">
        <v>92.070928384584406</v>
      </c>
      <c r="D264" s="21">
        <v>7.2167827703700196</v>
      </c>
      <c r="E264" s="21">
        <v>47.090951165353303</v>
      </c>
      <c r="F264" s="21" t="s">
        <v>90</v>
      </c>
    </row>
    <row r="265" spans="1:6">
      <c r="A265" s="21" t="s">
        <v>613</v>
      </c>
      <c r="B265" s="21" t="s">
        <v>614</v>
      </c>
      <c r="C265" s="21">
        <v>91.463038303268902</v>
      </c>
      <c r="D265" s="21">
        <v>8.2218518341584108</v>
      </c>
      <c r="E265" s="21">
        <v>46.8778612459583</v>
      </c>
      <c r="F265" s="21" t="s">
        <v>90</v>
      </c>
    </row>
    <row r="266" spans="1:6">
      <c r="A266" s="21" t="s">
        <v>615</v>
      </c>
      <c r="B266" s="21" t="s">
        <v>616</v>
      </c>
      <c r="C266" s="21">
        <v>91.285525325104302</v>
      </c>
      <c r="D266" s="21">
        <v>8.6197487372881998</v>
      </c>
      <c r="E266" s="21">
        <v>46.854401739318099</v>
      </c>
      <c r="F266" s="21" t="s">
        <v>90</v>
      </c>
    </row>
    <row r="267" spans="1:6">
      <c r="A267" s="21" t="s">
        <v>617</v>
      </c>
      <c r="B267" s="21" t="s">
        <v>618</v>
      </c>
      <c r="C267" s="21">
        <v>91.288590546323704</v>
      </c>
      <c r="D267" s="21">
        <v>8.5005978714894095</v>
      </c>
      <c r="E267" s="21">
        <v>46.406573167577903</v>
      </c>
      <c r="F267" s="21" t="s">
        <v>90</v>
      </c>
    </row>
    <row r="268" spans="1:6">
      <c r="A268" s="21" t="s">
        <v>619</v>
      </c>
      <c r="B268" s="21" t="s">
        <v>620</v>
      </c>
      <c r="C268" s="21">
        <v>90.394355640972805</v>
      </c>
      <c r="D268" s="21">
        <v>10.4122327192286</v>
      </c>
      <c r="E268" s="21">
        <v>44.598526213785497</v>
      </c>
      <c r="F268" s="21" t="s">
        <v>90</v>
      </c>
    </row>
    <row r="269" spans="1:6">
      <c r="A269" s="21" t="s">
        <v>621</v>
      </c>
      <c r="B269" s="21" t="s">
        <v>622</v>
      </c>
      <c r="C269" s="21">
        <v>90.669054277431499</v>
      </c>
      <c r="D269" s="21">
        <v>9.5155793588777193</v>
      </c>
      <c r="E269" s="21">
        <v>42.892333529712801</v>
      </c>
      <c r="F269" s="21" t="s">
        <v>90</v>
      </c>
    </row>
    <row r="270" spans="1:6">
      <c r="A270" s="21" t="s">
        <v>623</v>
      </c>
      <c r="B270" s="21" t="s">
        <v>624</v>
      </c>
      <c r="C270" s="21">
        <v>90.787977962581394</v>
      </c>
      <c r="D270" s="21">
        <v>8.7641791333018499</v>
      </c>
      <c r="E270" s="21">
        <v>42.522959618109297</v>
      </c>
      <c r="F270" s="21" t="s">
        <v>90</v>
      </c>
    </row>
    <row r="271" spans="1:6">
      <c r="A271" s="21" t="s">
        <v>625</v>
      </c>
      <c r="B271" s="21" t="s">
        <v>626</v>
      </c>
      <c r="C271" s="21">
        <v>90.883297160128606</v>
      </c>
      <c r="D271" s="21">
        <v>7.7163492401972604</v>
      </c>
      <c r="E271" s="21">
        <v>42.473548414467899</v>
      </c>
      <c r="F271" s="21" t="s">
        <v>90</v>
      </c>
    </row>
    <row r="272" spans="1:6">
      <c r="A272" s="21" t="s">
        <v>627</v>
      </c>
      <c r="B272" s="21" t="s">
        <v>628</v>
      </c>
      <c r="C272" s="21">
        <v>90.783953469562505</v>
      </c>
      <c r="D272" s="21">
        <v>9.0258448509327707</v>
      </c>
      <c r="E272" s="21">
        <v>42.402282504968198</v>
      </c>
      <c r="F272" s="21" t="s">
        <v>90</v>
      </c>
    </row>
    <row r="273" spans="1:6">
      <c r="A273" s="21" t="s">
        <v>629</v>
      </c>
      <c r="B273" s="21" t="s">
        <v>630</v>
      </c>
      <c r="C273" s="21">
        <v>91.446354380140605</v>
      </c>
      <c r="D273" s="21">
        <v>7.4977099307631896</v>
      </c>
      <c r="E273" s="21">
        <v>42.3483377885631</v>
      </c>
      <c r="F273" s="21" t="s">
        <v>90</v>
      </c>
    </row>
    <row r="274" spans="1:6">
      <c r="A274" s="21" t="s">
        <v>631</v>
      </c>
      <c r="B274" s="21" t="s">
        <v>632</v>
      </c>
      <c r="C274" s="21">
        <v>91.839691260204305</v>
      </c>
      <c r="D274" s="21">
        <v>6.7531273932443403</v>
      </c>
      <c r="E274" s="21">
        <v>42.236621495231198</v>
      </c>
      <c r="F274" s="21" t="s">
        <v>90</v>
      </c>
    </row>
    <row r="275" spans="1:6">
      <c r="A275" s="21" t="s">
        <v>633</v>
      </c>
      <c r="B275" s="21" t="s">
        <v>634</v>
      </c>
      <c r="C275" s="21">
        <v>90.9966262115136</v>
      </c>
      <c r="D275" s="21">
        <v>8.2645027534496496</v>
      </c>
      <c r="E275" s="21">
        <v>41.772231259878602</v>
      </c>
      <c r="F275" s="21" t="s">
        <v>90</v>
      </c>
    </row>
    <row r="276" spans="1:6">
      <c r="A276" s="21" t="s">
        <v>635</v>
      </c>
      <c r="B276" s="21" t="s">
        <v>636</v>
      </c>
      <c r="C276" s="21">
        <v>90.916097099792196</v>
      </c>
      <c r="D276" s="21">
        <v>8.68740786972214</v>
      </c>
      <c r="E276" s="21">
        <v>41.503935682287597</v>
      </c>
      <c r="F276" s="21" t="s">
        <v>90</v>
      </c>
    </row>
    <row r="277" spans="1:6">
      <c r="A277" s="21" t="s">
        <v>637</v>
      </c>
      <c r="B277" s="21" t="s">
        <v>638</v>
      </c>
      <c r="C277" s="21">
        <v>90.7244007273477</v>
      </c>
      <c r="D277" s="21">
        <v>8.8436988189220394</v>
      </c>
      <c r="E277" s="21">
        <v>41.243279790581497</v>
      </c>
      <c r="F277" s="21" t="s">
        <v>90</v>
      </c>
    </row>
    <row r="278" spans="1:6">
      <c r="A278" s="21" t="s">
        <v>639</v>
      </c>
      <c r="B278" s="21" t="s">
        <v>640</v>
      </c>
      <c r="C278" s="21">
        <v>90.568629468040697</v>
      </c>
      <c r="D278" s="21">
        <v>9.0311313089605694</v>
      </c>
      <c r="E278" s="21">
        <v>40.910452687543902</v>
      </c>
      <c r="F278" s="21" t="s">
        <v>90</v>
      </c>
    </row>
    <row r="279" spans="1:6">
      <c r="A279" s="21" t="s">
        <v>641</v>
      </c>
      <c r="B279" s="21" t="s">
        <v>642</v>
      </c>
      <c r="C279" s="21">
        <v>90.318848545832495</v>
      </c>
      <c r="D279" s="21">
        <v>9.3680467872013704</v>
      </c>
      <c r="E279" s="21">
        <v>40.582352165873402</v>
      </c>
      <c r="F279" s="21" t="s">
        <v>90</v>
      </c>
    </row>
    <row r="280" spans="1:6">
      <c r="A280" s="21" t="s">
        <v>643</v>
      </c>
      <c r="B280" s="21" t="s">
        <v>644</v>
      </c>
      <c r="C280" s="21">
        <v>90.023202779557707</v>
      </c>
      <c r="D280" s="21">
        <v>9.6854250263050901</v>
      </c>
      <c r="E280" s="21">
        <v>38.835114838732899</v>
      </c>
      <c r="F280" s="21" t="s">
        <v>90</v>
      </c>
    </row>
    <row r="281" spans="1:6">
      <c r="A281" s="21" t="s">
        <v>645</v>
      </c>
      <c r="B281" s="21" t="s">
        <v>646</v>
      </c>
      <c r="C281" s="21">
        <v>89.984459398413705</v>
      </c>
      <c r="D281" s="21">
        <v>9.7700146579826992</v>
      </c>
      <c r="E281" s="21">
        <v>38.283420584167096</v>
      </c>
      <c r="F281" s="21" t="s">
        <v>90</v>
      </c>
    </row>
    <row r="282" spans="1:6">
      <c r="A282" s="21" t="s">
        <v>647</v>
      </c>
      <c r="B282" s="21" t="s">
        <v>648</v>
      </c>
      <c r="C282" s="21">
        <v>90.229940945795406</v>
      </c>
      <c r="D282" s="21">
        <v>9.1018754837205602</v>
      </c>
      <c r="E282" s="21">
        <v>38.258633485791599</v>
      </c>
      <c r="F282" s="21" t="s">
        <v>90</v>
      </c>
    </row>
    <row r="283" spans="1:6">
      <c r="A283" s="21" t="s">
        <v>649</v>
      </c>
      <c r="B283" s="21" t="s">
        <v>650</v>
      </c>
      <c r="C283" s="21">
        <v>89.590529024632104</v>
      </c>
      <c r="D283" s="21">
        <v>10.7147532294744</v>
      </c>
      <c r="E283" s="21">
        <v>37.957381368174801</v>
      </c>
      <c r="F283" s="21" t="s">
        <v>90</v>
      </c>
    </row>
    <row r="284" spans="1:6">
      <c r="A284" s="21" t="s">
        <v>651</v>
      </c>
      <c r="B284" s="21" t="s">
        <v>652</v>
      </c>
      <c r="C284" s="21">
        <v>89.759453759893503</v>
      </c>
      <c r="D284" s="21">
        <v>10.1174486201033</v>
      </c>
      <c r="E284" s="21">
        <v>37.739708584191497</v>
      </c>
      <c r="F284" s="21" t="s">
        <v>90</v>
      </c>
    </row>
    <row r="285" spans="1:6">
      <c r="A285" s="21" t="s">
        <v>653</v>
      </c>
      <c r="B285" s="21" t="s">
        <v>654</v>
      </c>
      <c r="C285" s="21">
        <v>90.012888768723897</v>
      </c>
      <c r="D285" s="21">
        <v>9.4303635684369898</v>
      </c>
      <c r="E285" s="21">
        <v>37.603428455780097</v>
      </c>
      <c r="F285" s="21" t="s">
        <v>90</v>
      </c>
    </row>
    <row r="286" spans="1:6">
      <c r="A286" s="21" t="s">
        <v>655</v>
      </c>
      <c r="B286" s="21" t="s">
        <v>656</v>
      </c>
      <c r="C286" s="21">
        <v>89.597006444050905</v>
      </c>
      <c r="D286" s="21">
        <v>10.5113751727775</v>
      </c>
      <c r="E286" s="21">
        <v>37.1603113156484</v>
      </c>
      <c r="F286" s="21" t="s">
        <v>90</v>
      </c>
    </row>
    <row r="287" spans="1:6">
      <c r="A287" s="21" t="s">
        <v>657</v>
      </c>
      <c r="B287" s="21" t="s">
        <v>658</v>
      </c>
      <c r="C287" s="21">
        <v>90.0784301196163</v>
      </c>
      <c r="D287" s="21">
        <v>9.16241077751096</v>
      </c>
      <c r="E287" s="21">
        <v>36.948790826786897</v>
      </c>
      <c r="F287" s="21" t="s">
        <v>90</v>
      </c>
    </row>
    <row r="288" spans="1:6">
      <c r="A288" s="21" t="s">
        <v>659</v>
      </c>
      <c r="B288" s="21" t="s">
        <v>660</v>
      </c>
      <c r="C288" s="21">
        <v>89.582172717704196</v>
      </c>
      <c r="D288" s="21">
        <v>10.336678957305599</v>
      </c>
      <c r="E288" s="21">
        <v>36.944813338200603</v>
      </c>
      <c r="F288" s="21" t="s">
        <v>90</v>
      </c>
    </row>
    <row r="289" spans="1:6">
      <c r="A289" s="21" t="s">
        <v>661</v>
      </c>
      <c r="B289" s="21" t="s">
        <v>662</v>
      </c>
      <c r="C289" s="21">
        <v>93.252796534472495</v>
      </c>
      <c r="D289" s="21">
        <v>4.1936131088973099</v>
      </c>
      <c r="E289" s="21">
        <v>36.691759548443201</v>
      </c>
      <c r="F289" s="21" t="s">
        <v>90</v>
      </c>
    </row>
    <row r="290" spans="1:6">
      <c r="A290" s="21" t="s">
        <v>663</v>
      </c>
      <c r="B290" s="21" t="s">
        <v>664</v>
      </c>
      <c r="C290" s="21">
        <v>89.424002937529096</v>
      </c>
      <c r="D290" s="21">
        <v>10.5397729200344</v>
      </c>
      <c r="E290" s="21">
        <v>36.393229669342603</v>
      </c>
      <c r="F290" s="21" t="s">
        <v>90</v>
      </c>
    </row>
    <row r="291" spans="1:6">
      <c r="A291" s="21" t="s">
        <v>665</v>
      </c>
      <c r="B291" s="21" t="s">
        <v>666</v>
      </c>
      <c r="C291" s="21">
        <v>89.611977591113899</v>
      </c>
      <c r="D291" s="21">
        <v>10.353884566833701</v>
      </c>
      <c r="E291" s="21">
        <v>35.781167455387703</v>
      </c>
      <c r="F291" s="21" t="s">
        <v>90</v>
      </c>
    </row>
    <row r="292" spans="1:6">
      <c r="A292" s="21" t="s">
        <v>667</v>
      </c>
      <c r="B292" s="21" t="s">
        <v>668</v>
      </c>
      <c r="C292" s="21">
        <v>88.965042924858494</v>
      </c>
      <c r="D292" s="21">
        <v>11.703589378621601</v>
      </c>
      <c r="E292" s="21">
        <v>34.870549248259401</v>
      </c>
      <c r="F292" s="21" t="s">
        <v>90</v>
      </c>
    </row>
    <row r="293" spans="1:6">
      <c r="A293" s="21" t="s">
        <v>669</v>
      </c>
      <c r="B293" s="21" t="s">
        <v>670</v>
      </c>
      <c r="C293" s="21">
        <v>97.941624772957894</v>
      </c>
      <c r="D293" s="21">
        <v>0.81408803498571103</v>
      </c>
      <c r="E293" s="21">
        <v>34.532010610578801</v>
      </c>
      <c r="F293" s="21" t="s">
        <v>90</v>
      </c>
    </row>
    <row r="294" spans="1:6">
      <c r="A294" s="21" t="s">
        <v>671</v>
      </c>
      <c r="B294" s="21" t="s">
        <v>672</v>
      </c>
      <c r="C294" s="21">
        <v>89.374765072914002</v>
      </c>
      <c r="D294" s="21">
        <v>10.087763460425199</v>
      </c>
      <c r="E294" s="21">
        <v>34.1539401035471</v>
      </c>
      <c r="F294" s="21" t="s">
        <v>90</v>
      </c>
    </row>
    <row r="295" spans="1:6">
      <c r="A295" s="21" t="s">
        <v>673</v>
      </c>
      <c r="B295" s="21" t="s">
        <v>674</v>
      </c>
      <c r="C295" s="21">
        <v>90.010772223740702</v>
      </c>
      <c r="D295" s="21">
        <v>8.4953287687136996</v>
      </c>
      <c r="E295" s="21">
        <v>33.381571688651498</v>
      </c>
      <c r="F295" s="21" t="s">
        <v>90</v>
      </c>
    </row>
    <row r="296" spans="1:6">
      <c r="A296" s="21" t="s">
        <v>675</v>
      </c>
      <c r="B296" s="21" t="s">
        <v>676</v>
      </c>
      <c r="C296" s="21">
        <v>90.302884183488104</v>
      </c>
      <c r="D296" s="21">
        <v>7.6960058119005899</v>
      </c>
      <c r="E296" s="21">
        <v>32.9840153007639</v>
      </c>
      <c r="F296" s="21" t="s">
        <v>90</v>
      </c>
    </row>
    <row r="297" spans="1:6">
      <c r="A297" s="21" t="s">
        <v>677</v>
      </c>
      <c r="B297" s="21" t="s">
        <v>678</v>
      </c>
      <c r="C297" s="21">
        <v>88.881110381071494</v>
      </c>
      <c r="D297" s="21">
        <v>10.881304463704501</v>
      </c>
      <c r="E297" s="21">
        <v>32.3929954612342</v>
      </c>
      <c r="F297" s="21" t="s">
        <v>90</v>
      </c>
    </row>
    <row r="298" spans="1:6">
      <c r="A298" s="21" t="s">
        <v>679</v>
      </c>
      <c r="B298" s="21" t="s">
        <v>680</v>
      </c>
      <c r="C298" s="21">
        <v>88.467079031473901</v>
      </c>
      <c r="D298" s="21">
        <v>12.0816107552956</v>
      </c>
      <c r="E298" s="21">
        <v>32.386125219458002</v>
      </c>
      <c r="F298" s="21" t="s">
        <v>90</v>
      </c>
    </row>
    <row r="299" spans="1:6">
      <c r="A299" s="21" t="s">
        <v>681</v>
      </c>
      <c r="B299" s="21" t="s">
        <v>682</v>
      </c>
      <c r="C299" s="21">
        <v>88.894596427046594</v>
      </c>
      <c r="D299" s="21">
        <v>10.998446824443301</v>
      </c>
      <c r="E299" s="21">
        <v>32.161509765196399</v>
      </c>
      <c r="F299" s="21" t="s">
        <v>90</v>
      </c>
    </row>
    <row r="300" spans="1:6">
      <c r="A300" s="21" t="s">
        <v>683</v>
      </c>
      <c r="B300" s="21" t="s">
        <v>684</v>
      </c>
      <c r="C300" s="21">
        <v>89.089945225722204</v>
      </c>
      <c r="D300" s="21">
        <v>10.148703277169201</v>
      </c>
      <c r="E300" s="21">
        <v>31.654422735292901</v>
      </c>
      <c r="F300" s="21" t="s">
        <v>90</v>
      </c>
    </row>
    <row r="301" spans="1:6">
      <c r="A301" s="21" t="s">
        <v>685</v>
      </c>
      <c r="B301" s="21" t="s">
        <v>686</v>
      </c>
      <c r="C301" s="21">
        <v>88.651812909742603</v>
      </c>
      <c r="D301" s="21">
        <v>11.190886684621701</v>
      </c>
      <c r="E301" s="21">
        <v>31.503687147891402</v>
      </c>
      <c r="F301" s="21" t="s">
        <v>90</v>
      </c>
    </row>
    <row r="302" spans="1:6">
      <c r="A302" s="21" t="s">
        <v>687</v>
      </c>
      <c r="B302" s="21" t="s">
        <v>688</v>
      </c>
      <c r="C302" s="21">
        <v>91.001691034116703</v>
      </c>
      <c r="D302" s="21">
        <v>6.1912567691960501</v>
      </c>
      <c r="E302" s="21">
        <v>31.410474309595799</v>
      </c>
      <c r="F302" s="21" t="s">
        <v>90</v>
      </c>
    </row>
    <row r="303" spans="1:6">
      <c r="A303" s="21" t="s">
        <v>689</v>
      </c>
      <c r="B303" s="21" t="s">
        <v>690</v>
      </c>
      <c r="C303" s="21">
        <v>88.594923277624304</v>
      </c>
      <c r="D303" s="21">
        <v>11.4502060043241</v>
      </c>
      <c r="E303" s="21">
        <v>31.406142950243801</v>
      </c>
      <c r="F303" s="21" t="s">
        <v>90</v>
      </c>
    </row>
    <row r="304" spans="1:6">
      <c r="A304" s="21" t="s">
        <v>691</v>
      </c>
      <c r="B304" s="21" t="s">
        <v>692</v>
      </c>
      <c r="C304" s="21">
        <v>89.930811247763899</v>
      </c>
      <c r="D304" s="21">
        <v>7.8243389977214104</v>
      </c>
      <c r="E304" s="21">
        <v>30.176120627649599</v>
      </c>
      <c r="F304" s="21" t="s">
        <v>90</v>
      </c>
    </row>
    <row r="305" spans="1:6">
      <c r="A305" s="21" t="s">
        <v>693</v>
      </c>
      <c r="B305" s="21" t="s">
        <v>694</v>
      </c>
      <c r="C305" s="21">
        <v>88.297160163923195</v>
      </c>
      <c r="D305" s="21">
        <v>11.412185436210599</v>
      </c>
      <c r="E305" s="21">
        <v>28.753354081551102</v>
      </c>
      <c r="F305" s="21" t="s">
        <v>90</v>
      </c>
    </row>
    <row r="306" spans="1:6">
      <c r="A306" s="21" t="s">
        <v>695</v>
      </c>
      <c r="B306" s="21" t="s">
        <v>696</v>
      </c>
      <c r="C306" s="21">
        <v>88.269556253482193</v>
      </c>
      <c r="D306" s="21">
        <v>11.619614884709399</v>
      </c>
      <c r="E306" s="21">
        <v>28.402306211818299</v>
      </c>
      <c r="F306" s="21" t="s">
        <v>90</v>
      </c>
    </row>
    <row r="307" spans="1:6">
      <c r="A307" s="21" t="s">
        <v>697</v>
      </c>
      <c r="B307" s="21" t="s">
        <v>698</v>
      </c>
      <c r="C307" s="21">
        <v>88.575463017501903</v>
      </c>
      <c r="D307" s="21">
        <v>10.1061756379044</v>
      </c>
      <c r="E307" s="21">
        <v>27.190854778945798</v>
      </c>
      <c r="F307" s="21" t="s">
        <v>90</v>
      </c>
    </row>
    <row r="308" spans="1:6">
      <c r="A308" s="21" t="s">
        <v>699</v>
      </c>
      <c r="B308" s="21" t="s">
        <v>700</v>
      </c>
      <c r="C308" s="21">
        <v>86.924791466214103</v>
      </c>
      <c r="D308" s="21">
        <v>12.075684090236701</v>
      </c>
      <c r="E308" s="21">
        <v>20.030467761017</v>
      </c>
      <c r="F308" s="21" t="s">
        <v>90</v>
      </c>
    </row>
    <row r="309" spans="1:6">
      <c r="A309" s="21" t="s">
        <v>701</v>
      </c>
      <c r="B309" s="21" t="s">
        <v>702</v>
      </c>
      <c r="C309" s="21">
        <v>86.6654391020151</v>
      </c>
      <c r="D309" s="21">
        <v>13.2527208234846</v>
      </c>
      <c r="E309" s="21">
        <v>19.268387258629001</v>
      </c>
      <c r="F309" s="21" t="s">
        <v>90</v>
      </c>
    </row>
    <row r="310" spans="1:6">
      <c r="A310" s="21" t="s">
        <v>703</v>
      </c>
      <c r="B310" s="21" t="s">
        <v>704</v>
      </c>
      <c r="C310" s="21">
        <v>86.654885934710194</v>
      </c>
      <c r="D310" s="21">
        <v>12.8458354209618</v>
      </c>
      <c r="E310" s="21">
        <v>18.9153641422219</v>
      </c>
      <c r="F310" s="21" t="s">
        <v>90</v>
      </c>
    </row>
    <row r="311" spans="1:6">
      <c r="A311" s="21" t="s">
        <v>705</v>
      </c>
      <c r="B311" s="21" t="s">
        <v>706</v>
      </c>
      <c r="C311" s="21">
        <v>86.452806730622797</v>
      </c>
      <c r="D311" s="21">
        <v>13.929596489248199</v>
      </c>
      <c r="E311" s="21">
        <v>18.573850157818601</v>
      </c>
      <c r="F311" s="21" t="s">
        <v>90</v>
      </c>
    </row>
    <row r="312" spans="1:6">
      <c r="A312" s="21" t="s">
        <v>707</v>
      </c>
      <c r="B312" s="21" t="s">
        <v>708</v>
      </c>
      <c r="C312" s="21">
        <v>86.686476242345194</v>
      </c>
      <c r="D312" s="21">
        <v>12.641758327615101</v>
      </c>
      <c r="E312" s="21">
        <v>18.499532965736201</v>
      </c>
      <c r="F312" s="21" t="s">
        <v>90</v>
      </c>
    </row>
    <row r="313" spans="1:6">
      <c r="A313" s="21" t="s">
        <v>709</v>
      </c>
      <c r="B313" s="21" t="s">
        <v>710</v>
      </c>
      <c r="C313" s="21">
        <v>86.137967850999502</v>
      </c>
      <c r="D313" s="21">
        <v>13.7314323292723</v>
      </c>
      <c r="E313" s="21">
        <v>16.667834267037001</v>
      </c>
      <c r="F313" s="21" t="s">
        <v>90</v>
      </c>
    </row>
    <row r="314" spans="1:6">
      <c r="A314" s="21" t="s">
        <v>711</v>
      </c>
      <c r="B314" s="21" t="s">
        <v>712</v>
      </c>
      <c r="C314" s="21">
        <v>85.828191068929598</v>
      </c>
      <c r="D314" s="21">
        <v>14.8971167353806</v>
      </c>
      <c r="E314" s="21">
        <v>15.6967127985105</v>
      </c>
      <c r="F314" s="21" t="s">
        <v>90</v>
      </c>
    </row>
    <row r="315" spans="1:6">
      <c r="A315" s="21" t="s">
        <v>713</v>
      </c>
      <c r="B315" s="21" t="s">
        <v>714</v>
      </c>
      <c r="C315" s="21">
        <v>85.806786564037495</v>
      </c>
      <c r="D315" s="21">
        <v>13.606886971925899</v>
      </c>
      <c r="E315" s="21">
        <v>14.084973169592001</v>
      </c>
      <c r="F315" s="21" t="s">
        <v>90</v>
      </c>
    </row>
    <row r="316" spans="1:6">
      <c r="A316" s="21" t="s">
        <v>715</v>
      </c>
      <c r="B316" s="21" t="s">
        <v>716</v>
      </c>
      <c r="C316" s="21">
        <v>85.473006567070499</v>
      </c>
      <c r="D316" s="21">
        <v>13.436956271989899</v>
      </c>
      <c r="E316" s="21">
        <v>11.936271302684199</v>
      </c>
      <c r="F316" s="21" t="s">
        <v>90</v>
      </c>
    </row>
    <row r="317" spans="1:6">
      <c r="A317" s="21" t="s">
        <v>717</v>
      </c>
      <c r="B317" s="21" t="s">
        <v>718</v>
      </c>
      <c r="C317" s="21">
        <v>85.162396248203294</v>
      </c>
      <c r="D317" s="21">
        <v>14.1865881139118</v>
      </c>
      <c r="E317" s="21">
        <v>10.915493127034599</v>
      </c>
      <c r="F317" s="21" t="s">
        <v>90</v>
      </c>
    </row>
    <row r="318" spans="1:6">
      <c r="A318" s="21" t="s">
        <v>719</v>
      </c>
      <c r="B318" s="21" t="s">
        <v>720</v>
      </c>
      <c r="C318" s="21">
        <v>86.094893254981102</v>
      </c>
      <c r="D318" s="21">
        <v>9.3110433650114803</v>
      </c>
      <c r="E318" s="21">
        <v>10.8788930269655</v>
      </c>
      <c r="F318" s="21" t="s">
        <v>90</v>
      </c>
    </row>
    <row r="319" spans="1:6">
      <c r="A319" s="21" t="s">
        <v>721</v>
      </c>
      <c r="B319" s="21" t="s">
        <v>722</v>
      </c>
      <c r="C319" s="21">
        <v>85.120022690347994</v>
      </c>
      <c r="D319" s="21">
        <v>15.6430395985914</v>
      </c>
      <c r="E319" s="21">
        <v>10.834539483767101</v>
      </c>
      <c r="F319" s="21" t="s">
        <v>90</v>
      </c>
    </row>
    <row r="320" spans="1:6">
      <c r="A320" s="21" t="s">
        <v>723</v>
      </c>
      <c r="B320" s="21" t="s">
        <v>724</v>
      </c>
      <c r="C320" s="21">
        <v>84.973868194527299</v>
      </c>
      <c r="D320" s="21">
        <v>14.5994987919452</v>
      </c>
      <c r="E320" s="21">
        <v>9.5105319136148392</v>
      </c>
      <c r="F320" s="21" t="s">
        <v>90</v>
      </c>
    </row>
    <row r="321" spans="1:6">
      <c r="A321" s="21" t="s">
        <v>725</v>
      </c>
      <c r="B321" s="21" t="s">
        <v>726</v>
      </c>
      <c r="C321" s="21">
        <v>84.877267427425494</v>
      </c>
      <c r="D321" s="21">
        <v>14.2988553396531</v>
      </c>
      <c r="E321" s="21">
        <v>8.3171323676875595</v>
      </c>
      <c r="F321" s="21" t="s">
        <v>90</v>
      </c>
    </row>
    <row r="322" spans="1:6">
      <c r="A322" s="21" t="s">
        <v>727</v>
      </c>
      <c r="B322" s="21" t="s">
        <v>728</v>
      </c>
      <c r="C322" s="21">
        <v>84.867710236168904</v>
      </c>
      <c r="D322" s="21">
        <v>14.317757294093999</v>
      </c>
      <c r="E322" s="21">
        <v>7.7489501213778</v>
      </c>
      <c r="F322" s="21" t="s">
        <v>90</v>
      </c>
    </row>
    <row r="323" spans="1:6">
      <c r="A323" s="21" t="s">
        <v>729</v>
      </c>
      <c r="B323" s="21" t="s">
        <v>730</v>
      </c>
      <c r="C323" s="21">
        <v>84.016132453290098</v>
      </c>
      <c r="D323" s="21">
        <v>16.671966269652401</v>
      </c>
      <c r="E323" s="21">
        <v>3.75845487402239</v>
      </c>
      <c r="F323" s="21" t="s">
        <v>90</v>
      </c>
    </row>
    <row r="324" spans="1:6">
      <c r="A324" s="21" t="s">
        <v>731</v>
      </c>
      <c r="B324" s="21" t="s">
        <v>732</v>
      </c>
      <c r="C324" s="21">
        <v>84.2531877438647</v>
      </c>
      <c r="D324" s="21">
        <v>14.1576266450503</v>
      </c>
      <c r="E324" s="21">
        <v>2.98466347620632</v>
      </c>
      <c r="F324" s="21" t="s">
        <v>90</v>
      </c>
    </row>
    <row r="325" spans="1:6">
      <c r="A325" s="21" t="s">
        <v>733</v>
      </c>
      <c r="B325" s="21" t="s">
        <v>734</v>
      </c>
      <c r="C325" s="21">
        <v>83.436039075575806</v>
      </c>
      <c r="D325" s="21">
        <v>18.276217472413101</v>
      </c>
      <c r="E325" s="21">
        <v>0.42019890574361801</v>
      </c>
      <c r="F325" s="21" t="s">
        <v>90</v>
      </c>
    </row>
    <row r="326" spans="1:6">
      <c r="A326" s="21" t="s">
        <v>735</v>
      </c>
      <c r="B326" s="21" t="s">
        <v>736</v>
      </c>
      <c r="C326" s="21">
        <v>83.278817372623294</v>
      </c>
      <c r="D326" s="21">
        <v>15.259448094690899</v>
      </c>
      <c r="E326" s="21">
        <v>-0.20555611176777699</v>
      </c>
      <c r="F326" s="21" t="s">
        <v>90</v>
      </c>
    </row>
    <row r="327" spans="1:6">
      <c r="A327" s="21" t="s">
        <v>737</v>
      </c>
      <c r="B327" s="21" t="s">
        <v>738</v>
      </c>
      <c r="C327" s="21">
        <v>83.466375566549402</v>
      </c>
      <c r="D327" s="21">
        <v>17.966449058614401</v>
      </c>
      <c r="E327" s="21">
        <v>-1.4224343846941101</v>
      </c>
      <c r="F327" s="21" t="s">
        <v>90</v>
      </c>
    </row>
    <row r="328" spans="1:6">
      <c r="A328" s="21" t="s">
        <v>739</v>
      </c>
      <c r="B328" s="21" t="s">
        <v>740</v>
      </c>
      <c r="C328" s="21">
        <v>82.742094419062994</v>
      </c>
      <c r="D328" s="21">
        <v>17.477559689624599</v>
      </c>
      <c r="E328" s="21">
        <v>-2.46487642264275</v>
      </c>
      <c r="F328" s="21" t="s">
        <v>90</v>
      </c>
    </row>
    <row r="329" spans="1:6">
      <c r="A329" s="21" t="s">
        <v>741</v>
      </c>
      <c r="B329" s="21" t="s">
        <v>742</v>
      </c>
      <c r="C329" s="21">
        <v>82.959153222166904</v>
      </c>
      <c r="D329" s="21">
        <v>16.664801328852601</v>
      </c>
      <c r="E329" s="21">
        <v>-2.5311296725128298</v>
      </c>
      <c r="F329" s="21" t="s">
        <v>90</v>
      </c>
    </row>
    <row r="330" spans="1:6">
      <c r="A330" s="21" t="s">
        <v>743</v>
      </c>
      <c r="B330" s="21" t="s">
        <v>744</v>
      </c>
      <c r="C330" s="21">
        <v>82.201384049161604</v>
      </c>
      <c r="D330" s="21">
        <v>16.046137381882499</v>
      </c>
      <c r="E330" s="21">
        <v>-5.9797290792950397</v>
      </c>
      <c r="F330" s="21" t="s">
        <v>90</v>
      </c>
    </row>
    <row r="331" spans="1:6">
      <c r="A331" s="21" t="s">
        <v>745</v>
      </c>
      <c r="B331" s="21" t="s">
        <v>746</v>
      </c>
      <c r="C331" s="21">
        <v>76.894530499181897</v>
      </c>
      <c r="D331" s="21">
        <v>4.9832822777725303</v>
      </c>
      <c r="E331" s="21">
        <v>-8.44847569892287</v>
      </c>
      <c r="F331" s="21" t="s">
        <v>90</v>
      </c>
    </row>
    <row r="332" spans="1:6">
      <c r="A332" s="21" t="s">
        <v>747</v>
      </c>
      <c r="B332" s="21" t="s">
        <v>748</v>
      </c>
      <c r="C332" s="21">
        <v>81.783970700868295</v>
      </c>
      <c r="D332" s="21">
        <v>17.161418121409</v>
      </c>
      <c r="E332" s="21">
        <v>-8.7970152414689693</v>
      </c>
      <c r="F332" s="21" t="s">
        <v>90</v>
      </c>
    </row>
    <row r="333" spans="1:6">
      <c r="A333" s="21" t="s">
        <v>749</v>
      </c>
      <c r="B333" s="21" t="s">
        <v>750</v>
      </c>
      <c r="C333" s="21">
        <v>81.541726381511197</v>
      </c>
      <c r="D333" s="21">
        <v>15.693276164202199</v>
      </c>
      <c r="E333" s="21">
        <v>-9.3188488694863203</v>
      </c>
      <c r="F333" s="21" t="s">
        <v>90</v>
      </c>
    </row>
    <row r="334" spans="1:6">
      <c r="A334" s="21" t="s">
        <v>751</v>
      </c>
      <c r="B334" s="21" t="s">
        <v>752</v>
      </c>
      <c r="C334" s="21">
        <v>80.904649955646093</v>
      </c>
      <c r="D334" s="21">
        <v>14.187675554377201</v>
      </c>
      <c r="E334" s="21">
        <v>-10.9131345464723</v>
      </c>
      <c r="F334" s="21" t="s">
        <v>90</v>
      </c>
    </row>
    <row r="335" spans="1:6">
      <c r="A335" s="21" t="s">
        <v>753</v>
      </c>
      <c r="B335" s="21" t="s">
        <v>754</v>
      </c>
      <c r="C335" s="21">
        <v>81.584309239121495</v>
      </c>
      <c r="D335" s="21">
        <v>16.831553853424399</v>
      </c>
      <c r="E335" s="21">
        <v>-11.137755318108301</v>
      </c>
      <c r="F335" s="21" t="s">
        <v>90</v>
      </c>
    </row>
    <row r="336" spans="1:6">
      <c r="A336" s="21" t="s">
        <v>755</v>
      </c>
      <c r="B336" s="21" t="s">
        <v>756</v>
      </c>
      <c r="C336" s="21">
        <v>81.048868312339707</v>
      </c>
      <c r="D336" s="21">
        <v>16.239362607289699</v>
      </c>
      <c r="E336" s="21">
        <v>-12.858163614958499</v>
      </c>
      <c r="F336" s="21" t="s">
        <v>90</v>
      </c>
    </row>
    <row r="337" spans="1:6">
      <c r="A337" s="21" t="s">
        <v>757</v>
      </c>
      <c r="B337" s="21" t="s">
        <v>758</v>
      </c>
      <c r="C337" s="21">
        <v>79.1035332087651</v>
      </c>
      <c r="D337" s="21">
        <v>13.724636045879199</v>
      </c>
      <c r="E337" s="21">
        <v>-17.581060059561299</v>
      </c>
      <c r="F337" s="21" t="s">
        <v>90</v>
      </c>
    </row>
    <row r="338" spans="1:6">
      <c r="A338" s="21" t="s">
        <v>759</v>
      </c>
      <c r="B338" s="21" t="s">
        <v>760</v>
      </c>
      <c r="C338" s="21">
        <v>64.1511792707919</v>
      </c>
      <c r="D338" s="21">
        <v>5.8109210233319404</v>
      </c>
      <c r="E338" s="21">
        <v>-18.656213129034899</v>
      </c>
      <c r="F338" s="21" t="s">
        <v>90</v>
      </c>
    </row>
    <row r="339" spans="1:6">
      <c r="A339" s="21" t="s">
        <v>761</v>
      </c>
      <c r="B339" s="21" t="s">
        <v>762</v>
      </c>
      <c r="C339" s="21">
        <v>80.864554336318093</v>
      </c>
      <c r="D339" s="21">
        <v>20.8939943347251</v>
      </c>
      <c r="E339" s="21">
        <v>-21.1903549167039</v>
      </c>
      <c r="F339" s="21" t="s">
        <v>90</v>
      </c>
    </row>
    <row r="340" spans="1:6">
      <c r="A340" s="21" t="s">
        <v>763</v>
      </c>
      <c r="B340" s="21" t="s">
        <v>764</v>
      </c>
      <c r="C340" s="21">
        <v>79.190087975037997</v>
      </c>
      <c r="D340" s="21">
        <v>18.329325139976898</v>
      </c>
      <c r="E340" s="21">
        <v>-22.2441873943473</v>
      </c>
      <c r="F340" s="21" t="s">
        <v>90</v>
      </c>
    </row>
    <row r="341" spans="1:6">
      <c r="A341" s="21" t="s">
        <v>765</v>
      </c>
      <c r="B341" s="21" t="s">
        <v>766</v>
      </c>
      <c r="C341" s="21">
        <v>78.547924134568703</v>
      </c>
      <c r="D341" s="21">
        <v>15.958252464938001</v>
      </c>
      <c r="E341" s="21">
        <v>-22.598232721563399</v>
      </c>
      <c r="F341" s="21" t="s">
        <v>90</v>
      </c>
    </row>
    <row r="342" spans="1:6">
      <c r="A342" s="21" t="s">
        <v>767</v>
      </c>
      <c r="B342" s="21" t="s">
        <v>768</v>
      </c>
      <c r="C342" s="21">
        <v>79.619386693885602</v>
      </c>
      <c r="D342" s="21">
        <v>23.778496311881899</v>
      </c>
      <c r="E342" s="21">
        <v>-26.223786635515701</v>
      </c>
      <c r="F342" s="21" t="s">
        <v>90</v>
      </c>
    </row>
    <row r="343" spans="1:6">
      <c r="A343" s="21" t="s">
        <v>769</v>
      </c>
      <c r="B343" s="21" t="s">
        <v>770</v>
      </c>
      <c r="C343" s="21">
        <v>77.456086962394494</v>
      </c>
      <c r="D343" s="21">
        <v>20.097953797343301</v>
      </c>
      <c r="E343" s="21">
        <v>-30.815495379096799</v>
      </c>
      <c r="F343" s="21" t="s">
        <v>90</v>
      </c>
    </row>
    <row r="344" spans="1:6">
      <c r="A344" s="21" t="s">
        <v>771</v>
      </c>
      <c r="B344" s="21" t="s">
        <v>772</v>
      </c>
      <c r="C344" s="21">
        <v>76.620591945657495</v>
      </c>
      <c r="D344" s="21">
        <v>18.1857451316938</v>
      </c>
      <c r="E344" s="21">
        <v>-31.485581423997299</v>
      </c>
      <c r="F344" s="21" t="s">
        <v>90</v>
      </c>
    </row>
    <row r="345" spans="1:6">
      <c r="A345" s="21" t="s">
        <v>773</v>
      </c>
      <c r="B345" s="21" t="s">
        <v>774</v>
      </c>
      <c r="C345" s="21">
        <v>77.146978068936505</v>
      </c>
      <c r="D345" s="21">
        <v>19.371395672042102</v>
      </c>
      <c r="E345" s="21">
        <v>-31.703864125534</v>
      </c>
      <c r="F345" s="21" t="s">
        <v>90</v>
      </c>
    </row>
    <row r="346" spans="1:6">
      <c r="A346" s="21" t="s">
        <v>775</v>
      </c>
      <c r="B346" s="21" t="s">
        <v>776</v>
      </c>
      <c r="C346" s="21">
        <v>82.211824637661095</v>
      </c>
      <c r="D346" s="21">
        <v>22.1423994457902</v>
      </c>
      <c r="E346" s="21">
        <v>-31.7180562702871</v>
      </c>
      <c r="F346" s="21" t="s">
        <v>90</v>
      </c>
    </row>
    <row r="347" spans="1:6">
      <c r="A347" s="21" t="s">
        <v>777</v>
      </c>
      <c r="B347" s="21" t="s">
        <v>778</v>
      </c>
      <c r="C347" s="21">
        <v>24.317083170450299</v>
      </c>
      <c r="D347" s="21">
        <v>8.82229669133587</v>
      </c>
      <c r="E347" s="21">
        <v>-41.275882576994903</v>
      </c>
      <c r="F347" s="21" t="s">
        <v>90</v>
      </c>
    </row>
    <row r="348" spans="1:6">
      <c r="A348" s="21" t="s">
        <v>779</v>
      </c>
      <c r="B348" s="21" t="s">
        <v>780</v>
      </c>
      <c r="C348" s="21">
        <v>38.252432226364903</v>
      </c>
      <c r="D348" s="21">
        <v>9.7435585123253698</v>
      </c>
      <c r="E348" s="21">
        <v>-42.690962240842602</v>
      </c>
      <c r="F348" s="21" t="s">
        <v>90</v>
      </c>
    </row>
    <row r="349" spans="1:6">
      <c r="A349" s="21" t="s">
        <v>781</v>
      </c>
      <c r="B349" s="21" t="s">
        <v>782</v>
      </c>
      <c r="C349" s="21">
        <v>52.035430451791598</v>
      </c>
      <c r="D349" s="21">
        <v>10.891628130699299</v>
      </c>
      <c r="E349" s="21">
        <v>-42.692143014221102</v>
      </c>
      <c r="F349" s="21" t="s">
        <v>90</v>
      </c>
    </row>
    <row r="350" spans="1:6">
      <c r="A350" s="21" t="s">
        <v>783</v>
      </c>
      <c r="B350" s="21" t="s">
        <v>784</v>
      </c>
      <c r="C350" s="21">
        <v>75.814090903671001</v>
      </c>
      <c r="D350" s="21">
        <v>23.4738667507185</v>
      </c>
      <c r="E350" s="21">
        <v>-44.027612380630799</v>
      </c>
      <c r="F350" s="21" t="s">
        <v>90</v>
      </c>
    </row>
    <row r="351" spans="1:6">
      <c r="A351" s="21" t="s">
        <v>785</v>
      </c>
      <c r="B351" s="21" t="s">
        <v>786</v>
      </c>
      <c r="C351" s="21">
        <v>76.250516858623598</v>
      </c>
      <c r="D351" s="21">
        <v>23.216928154917099</v>
      </c>
      <c r="E351" s="21">
        <v>-44.918429689102503</v>
      </c>
      <c r="F351" s="21" t="s">
        <v>90</v>
      </c>
    </row>
    <row r="352" spans="1:6">
      <c r="A352" s="21" t="s">
        <v>787</v>
      </c>
      <c r="B352" s="21" t="s">
        <v>788</v>
      </c>
      <c r="C352" s="21">
        <v>75.300133778876798</v>
      </c>
      <c r="D352" s="21">
        <v>24.228747553833799</v>
      </c>
      <c r="E352" s="21">
        <v>-48.010345476376401</v>
      </c>
      <c r="F352" s="21" t="s">
        <v>90</v>
      </c>
    </row>
    <row r="353" spans="1:6">
      <c r="A353" s="21" t="s">
        <v>789</v>
      </c>
      <c r="B353" s="21" t="s">
        <v>790</v>
      </c>
      <c r="C353" s="21">
        <v>26.680613500670699</v>
      </c>
      <c r="D353" s="21">
        <v>10.416145039895</v>
      </c>
      <c r="E353" s="21">
        <v>-48.255865882953202</v>
      </c>
      <c r="F353" s="21" t="s">
        <v>90</v>
      </c>
    </row>
    <row r="354" spans="1:6">
      <c r="A354" s="21" t="s">
        <v>791</v>
      </c>
      <c r="B354" s="21" t="s">
        <v>792</v>
      </c>
      <c r="C354" s="21">
        <v>43.802782386913002</v>
      </c>
      <c r="D354" s="21">
        <v>12.8326180854929</v>
      </c>
      <c r="E354" s="21">
        <v>-54.236684627901802</v>
      </c>
      <c r="F354" s="21" t="s">
        <v>90</v>
      </c>
    </row>
    <row r="355" spans="1:6">
      <c r="A355" s="21" t="s">
        <v>793</v>
      </c>
      <c r="B355" s="21" t="s">
        <v>794</v>
      </c>
      <c r="C355" s="21">
        <v>64.084583602382807</v>
      </c>
      <c r="D355" s="21">
        <v>17.0577772953304</v>
      </c>
      <c r="E355" s="21">
        <v>-54.8651113821142</v>
      </c>
      <c r="F355" s="21" t="s">
        <v>90</v>
      </c>
    </row>
    <row r="356" spans="1:6">
      <c r="A356" s="21" t="s">
        <v>795</v>
      </c>
      <c r="B356" s="21" t="s">
        <v>796</v>
      </c>
      <c r="C356" s="21">
        <v>50.159067038341902</v>
      </c>
      <c r="D356" s="21">
        <v>14.9665108753253</v>
      </c>
      <c r="E356" s="21">
        <v>-60.167308684653598</v>
      </c>
      <c r="F356" s="21" t="s">
        <v>90</v>
      </c>
    </row>
    <row r="357" spans="1:6">
      <c r="A357" s="21" t="s">
        <v>797</v>
      </c>
      <c r="B357" s="21" t="s">
        <v>798</v>
      </c>
      <c r="C357" s="21">
        <v>73.883940896409598</v>
      </c>
      <c r="D357" s="21">
        <v>28.129574384406599</v>
      </c>
      <c r="E357" s="21">
        <v>-63.182348671609901</v>
      </c>
      <c r="F357" s="21" t="s">
        <v>90</v>
      </c>
    </row>
    <row r="358" spans="1:6">
      <c r="A358" s="21" t="s">
        <v>799</v>
      </c>
      <c r="B358" s="21" t="s">
        <v>800</v>
      </c>
      <c r="C358" s="21">
        <v>72.335218771837503</v>
      </c>
      <c r="D358" s="21">
        <v>27.376716066794</v>
      </c>
      <c r="E358" s="21">
        <v>-65.845347076829398</v>
      </c>
      <c r="F358" s="21" t="s">
        <v>90</v>
      </c>
    </row>
    <row r="359" spans="1:6">
      <c r="A359" s="21" t="s">
        <v>801</v>
      </c>
      <c r="B359" s="21" t="s">
        <v>802</v>
      </c>
      <c r="C359" s="21">
        <v>0.33024054923120499</v>
      </c>
      <c r="D359" s="21">
        <v>14.5320515523858</v>
      </c>
      <c r="E359" s="21">
        <v>-72.612133353748206</v>
      </c>
      <c r="F359" s="21" t="s">
        <v>90</v>
      </c>
    </row>
    <row r="360" spans="1:6">
      <c r="A360" s="21" t="s">
        <v>803</v>
      </c>
      <c r="B360" s="21" t="s">
        <v>804</v>
      </c>
      <c r="C360" s="21">
        <v>69.455377372059104</v>
      </c>
      <c r="D360" s="21">
        <v>28.962315269739001</v>
      </c>
      <c r="E360" s="21">
        <v>-78.546899982018999</v>
      </c>
      <c r="F360" s="21" t="s">
        <v>90</v>
      </c>
    </row>
    <row r="361" spans="1:6">
      <c r="A361" s="21" t="s">
        <v>805</v>
      </c>
      <c r="B361" s="21" t="s">
        <v>806</v>
      </c>
      <c r="C361" s="21">
        <v>68.309767794669696</v>
      </c>
      <c r="D361" s="21">
        <v>28.707495159884001</v>
      </c>
      <c r="E361" s="21">
        <v>-81.8508211941773</v>
      </c>
      <c r="F361" s="21" t="s">
        <v>90</v>
      </c>
    </row>
    <row r="362" spans="1:6">
      <c r="A362" s="21" t="s">
        <v>807</v>
      </c>
      <c r="B362" s="21" t="s">
        <v>808</v>
      </c>
      <c r="C362" s="21">
        <v>67.732347873789905</v>
      </c>
      <c r="D362" s="21">
        <v>28.3355420084321</v>
      </c>
      <c r="E362" s="21">
        <v>-82.198843707767693</v>
      </c>
      <c r="F362" s="21" t="s">
        <v>90</v>
      </c>
    </row>
    <row r="363" spans="1:6">
      <c r="A363" s="21" t="s">
        <v>809</v>
      </c>
      <c r="B363" s="21" t="s">
        <v>810</v>
      </c>
      <c r="C363" s="21">
        <v>69.7005081747661</v>
      </c>
      <c r="D363" s="21">
        <v>31.177614816847999</v>
      </c>
      <c r="E363" s="21">
        <v>-84.252792544256394</v>
      </c>
      <c r="F363" s="21" t="s">
        <v>90</v>
      </c>
    </row>
    <row r="364" spans="1:6">
      <c r="A364" s="21" t="s">
        <v>811</v>
      </c>
      <c r="B364" s="21" t="s">
        <v>812</v>
      </c>
      <c r="C364" s="21">
        <v>56.162852989071503</v>
      </c>
      <c r="D364" s="21">
        <v>23.023275438217301</v>
      </c>
      <c r="E364" s="21">
        <v>-85.634148273608503</v>
      </c>
      <c r="F364" s="21" t="s">
        <v>90</v>
      </c>
    </row>
    <row r="365" spans="1:6">
      <c r="A365" s="21" t="s">
        <v>813</v>
      </c>
      <c r="B365" s="21" t="s">
        <v>814</v>
      </c>
      <c r="C365" s="21">
        <v>68.6607319244998</v>
      </c>
      <c r="D365" s="21">
        <v>30.903531885863099</v>
      </c>
      <c r="E365" s="21">
        <v>-86.970733478122099</v>
      </c>
      <c r="F365" s="21" t="s">
        <v>90</v>
      </c>
    </row>
    <row r="366" spans="1:6">
      <c r="A366" s="21" t="s">
        <v>815</v>
      </c>
      <c r="B366" s="21" t="s">
        <v>816</v>
      </c>
      <c r="C366" s="21">
        <v>70.492203038847407</v>
      </c>
      <c r="D366" s="21">
        <v>34.6923561339621</v>
      </c>
      <c r="E366" s="21">
        <v>-91.165451070081502</v>
      </c>
      <c r="F366" s="21" t="s">
        <v>90</v>
      </c>
    </row>
    <row r="367" spans="1:6">
      <c r="A367" s="21" t="s">
        <v>817</v>
      </c>
      <c r="B367" s="21" t="s">
        <v>818</v>
      </c>
      <c r="C367" s="21">
        <v>67.204960732031907</v>
      </c>
      <c r="D367" s="21">
        <v>31.2042329684283</v>
      </c>
      <c r="E367" s="21">
        <v>-92.045504070601794</v>
      </c>
      <c r="F367" s="21" t="s">
        <v>90</v>
      </c>
    </row>
    <row r="368" spans="1:6">
      <c r="A368" s="21" t="s">
        <v>819</v>
      </c>
      <c r="B368" s="21" t="s">
        <v>820</v>
      </c>
      <c r="C368" s="21">
        <v>50.384372453099097</v>
      </c>
      <c r="D368" s="21">
        <v>23.3188834707593</v>
      </c>
      <c r="E368" s="21">
        <v>-92.959462802036299</v>
      </c>
      <c r="F368" s="21" t="s">
        <v>90</v>
      </c>
    </row>
    <row r="369" spans="1:6">
      <c r="A369" s="21" t="s">
        <v>821</v>
      </c>
      <c r="B369" s="21" t="s">
        <v>822</v>
      </c>
      <c r="C369" s="21">
        <v>69.689551351600599</v>
      </c>
      <c r="D369" s="21">
        <v>34.234536659490701</v>
      </c>
      <c r="E369" s="21">
        <v>-101.311987599389</v>
      </c>
      <c r="F369" s="21" t="s">
        <v>90</v>
      </c>
    </row>
    <row r="370" spans="1:6">
      <c r="A370" s="21" t="s">
        <v>823</v>
      </c>
      <c r="B370" s="21" t="s">
        <v>824</v>
      </c>
      <c r="C370" s="21">
        <v>62.731620466264197</v>
      </c>
      <c r="D370" s="21">
        <v>30.856440783695099</v>
      </c>
      <c r="E370" s="21">
        <v>-103.223799839511</v>
      </c>
      <c r="F370" s="21" t="s">
        <v>90</v>
      </c>
    </row>
    <row r="371" spans="1:6">
      <c r="A371" s="21" t="s">
        <v>825</v>
      </c>
      <c r="B371" s="21" t="s">
        <v>826</v>
      </c>
      <c r="C371" s="21">
        <v>63.837731947967001</v>
      </c>
      <c r="D371" s="21">
        <v>34.059834171875202</v>
      </c>
      <c r="E371" s="21">
        <v>-110.222820716553</v>
      </c>
      <c r="F371" s="21" t="s">
        <v>90</v>
      </c>
    </row>
    <row r="372" spans="1:6">
      <c r="A372" s="21" t="s">
        <v>827</v>
      </c>
      <c r="B372" s="21" t="s">
        <v>828</v>
      </c>
      <c r="C372" s="21">
        <v>63.258194992259</v>
      </c>
      <c r="D372" s="21">
        <v>34.579044546280798</v>
      </c>
      <c r="E372" s="21">
        <v>-113.480026506013</v>
      </c>
      <c r="F372" s="21" t="s">
        <v>90</v>
      </c>
    </row>
    <row r="373" spans="1:6">
      <c r="A373" s="21" t="s">
        <v>829</v>
      </c>
      <c r="B373" s="21" t="s">
        <v>830</v>
      </c>
      <c r="C373" s="21">
        <v>60.799509023660697</v>
      </c>
      <c r="D373" s="21">
        <v>33.309865280581398</v>
      </c>
      <c r="E373" s="21">
        <v>-114.86801874776199</v>
      </c>
      <c r="F373" s="21" t="s">
        <v>90</v>
      </c>
    </row>
    <row r="374" spans="1:6">
      <c r="A374" s="21" t="s">
        <v>831</v>
      </c>
      <c r="B374" s="21" t="s">
        <v>832</v>
      </c>
      <c r="C374" s="21">
        <v>44.771566890602799</v>
      </c>
      <c r="D374" s="21">
        <v>27.497402066635999</v>
      </c>
      <c r="E374" s="21">
        <v>-115.29761344999</v>
      </c>
      <c r="F374" s="21" t="s">
        <v>90</v>
      </c>
    </row>
    <row r="375" spans="1:6">
      <c r="A375" s="21" t="s">
        <v>833</v>
      </c>
      <c r="B375" s="21" t="s">
        <v>834</v>
      </c>
      <c r="C375" s="21">
        <v>61.7674199043472</v>
      </c>
      <c r="D375" s="21">
        <v>35.3304807945633</v>
      </c>
      <c r="E375" s="21">
        <v>-119.873150297444</v>
      </c>
      <c r="F375" s="21" t="s">
        <v>90</v>
      </c>
    </row>
    <row r="376" spans="1:6">
      <c r="A376" s="21" t="s">
        <v>835</v>
      </c>
      <c r="B376" s="21" t="s">
        <v>836</v>
      </c>
      <c r="C376" s="21">
        <v>64.219826020435903</v>
      </c>
      <c r="D376" s="21">
        <v>38.9684156343707</v>
      </c>
      <c r="E376" s="21">
        <v>-126.807227833984</v>
      </c>
      <c r="F376" s="21" t="s">
        <v>90</v>
      </c>
    </row>
    <row r="377" spans="1:6">
      <c r="A377" s="21" t="s">
        <v>837</v>
      </c>
      <c r="B377" s="21" t="s">
        <v>838</v>
      </c>
      <c r="C377" s="21">
        <v>60.541523650702601</v>
      </c>
      <c r="D377" s="21">
        <v>40.779804369866298</v>
      </c>
      <c r="E377" s="21">
        <v>-142.901317849664</v>
      </c>
      <c r="F377" s="21" t="s">
        <v>90</v>
      </c>
    </row>
    <row r="378" spans="1:6">
      <c r="A378" s="21" t="s">
        <v>839</v>
      </c>
      <c r="B378" s="21" t="s">
        <v>840</v>
      </c>
      <c r="C378" s="21">
        <v>61.372802704558197</v>
      </c>
      <c r="D378" s="21">
        <v>41.8598679274102</v>
      </c>
      <c r="E378" s="21">
        <v>-143.327057972418</v>
      </c>
      <c r="F378" s="21" t="s">
        <v>90</v>
      </c>
    </row>
    <row r="379" spans="1:6">
      <c r="A379" s="21" t="s">
        <v>841</v>
      </c>
      <c r="B379" s="21" t="s">
        <v>842</v>
      </c>
      <c r="C379" s="21">
        <v>1.1627044701859299</v>
      </c>
      <c r="D379" s="21">
        <v>29.747110628335601</v>
      </c>
      <c r="E379" s="21">
        <v>-148.388792747867</v>
      </c>
      <c r="F379" s="21" t="s">
        <v>90</v>
      </c>
    </row>
    <row r="380" spans="1:6">
      <c r="A380" s="21" t="s">
        <v>843</v>
      </c>
      <c r="B380" s="21" t="s">
        <v>844</v>
      </c>
      <c r="C380" s="21">
        <v>36.664188845268001</v>
      </c>
      <c r="D380" s="21">
        <v>33.620658636699801</v>
      </c>
      <c r="E380" s="21">
        <v>-149.13015231647501</v>
      </c>
      <c r="F380" s="21" t="s">
        <v>90</v>
      </c>
    </row>
    <row r="381" spans="1:6">
      <c r="A381" s="21" t="s">
        <v>845</v>
      </c>
      <c r="B381" s="21" t="s">
        <v>846</v>
      </c>
      <c r="C381" s="21">
        <v>51.0675812730479</v>
      </c>
      <c r="D381" s="21">
        <v>40.854533614220301</v>
      </c>
      <c r="E381" s="21">
        <v>-161.773871892285</v>
      </c>
      <c r="F381" s="21" t="s">
        <v>90</v>
      </c>
    </row>
    <row r="382" spans="1:6">
      <c r="A382" s="21" t="s">
        <v>847</v>
      </c>
      <c r="B382" s="21" t="s">
        <v>848</v>
      </c>
      <c r="C382" s="21">
        <v>6.8890288564593102E-2</v>
      </c>
      <c r="D382" s="21">
        <v>32.995101414544799</v>
      </c>
      <c r="E382" s="21">
        <v>-164.95276098229999</v>
      </c>
      <c r="F382" s="21" t="s">
        <v>90</v>
      </c>
    </row>
    <row r="383" spans="1:6">
      <c r="A383" s="21" t="s">
        <v>849</v>
      </c>
      <c r="B383" s="21" t="s">
        <v>850</v>
      </c>
      <c r="C383" s="21">
        <v>57.046355643060501</v>
      </c>
      <c r="D383" s="21">
        <v>45.287761325322101</v>
      </c>
      <c r="E383" s="21">
        <v>-166.05751089501899</v>
      </c>
      <c r="F383" s="21" t="s">
        <v>90</v>
      </c>
    </row>
    <row r="384" spans="1:6">
      <c r="A384" s="21" t="s">
        <v>851</v>
      </c>
      <c r="B384" s="21" t="s">
        <v>852</v>
      </c>
      <c r="C384" s="21">
        <v>51.114480447537098</v>
      </c>
      <c r="D384" s="21">
        <v>43.278492284697101</v>
      </c>
      <c r="E384" s="21">
        <v>-171.16323900172</v>
      </c>
      <c r="F384" s="21" t="s">
        <v>90</v>
      </c>
    </row>
    <row r="385" spans="1:6">
      <c r="A385" s="21" t="s">
        <v>853</v>
      </c>
      <c r="B385" s="21" t="s">
        <v>854</v>
      </c>
      <c r="C385" s="21">
        <v>51.645879175917997</v>
      </c>
      <c r="D385" s="21">
        <v>45.115338098671302</v>
      </c>
      <c r="E385" s="21">
        <v>-177.48214852053999</v>
      </c>
      <c r="F385" s="21" t="s">
        <v>90</v>
      </c>
    </row>
    <row r="386" spans="1:6">
      <c r="A386" s="21" t="s">
        <v>855</v>
      </c>
      <c r="B386" s="21" t="s">
        <v>856</v>
      </c>
      <c r="C386" s="21">
        <v>48.3437984864768</v>
      </c>
      <c r="D386" s="21">
        <v>47.335538885019297</v>
      </c>
      <c r="E386" s="21">
        <v>-192.56876635788799</v>
      </c>
      <c r="F386" s="21" t="s">
        <v>90</v>
      </c>
    </row>
    <row r="387" spans="1:6">
      <c r="A387" s="21" t="s">
        <v>857</v>
      </c>
      <c r="B387" s="21" t="s">
        <v>858</v>
      </c>
      <c r="C387" s="21">
        <v>52.249715431532799</v>
      </c>
      <c r="D387" s="21">
        <v>49.621952956000399</v>
      </c>
      <c r="E387" s="21">
        <v>-194.91931076187799</v>
      </c>
      <c r="F387" s="21" t="s">
        <v>90</v>
      </c>
    </row>
    <row r="388" spans="1:6">
      <c r="A388" s="21" t="s">
        <v>859</v>
      </c>
      <c r="B388" s="21" t="s">
        <v>860</v>
      </c>
      <c r="C388" s="21">
        <v>41.949741327886699</v>
      </c>
      <c r="D388" s="21">
        <v>46.140830773795798</v>
      </c>
      <c r="E388" s="21">
        <v>-197.55058387720101</v>
      </c>
      <c r="F388" s="21" t="s">
        <v>90</v>
      </c>
    </row>
    <row r="389" spans="1:6">
      <c r="A389" s="21" t="s">
        <v>861</v>
      </c>
      <c r="B389" s="21" t="s">
        <v>862</v>
      </c>
      <c r="C389" s="21">
        <v>33.255977451456197</v>
      </c>
      <c r="D389" s="21">
        <v>44.410105815804897</v>
      </c>
      <c r="E389" s="21">
        <v>-199.9966428239</v>
      </c>
      <c r="F389" s="21" t="s">
        <v>90</v>
      </c>
    </row>
    <row r="390" spans="1:6">
      <c r="A390" s="21" t="s">
        <v>863</v>
      </c>
      <c r="B390" s="21" t="s">
        <v>864</v>
      </c>
      <c r="C390" s="21">
        <v>20.4458186981647</v>
      </c>
      <c r="D390" s="21">
        <v>42.754161035920198</v>
      </c>
      <c r="E390" s="21">
        <v>-202.841905406508</v>
      </c>
      <c r="F390" s="21" t="s">
        <v>90</v>
      </c>
    </row>
    <row r="391" spans="1:6">
      <c r="A391" s="21" t="s">
        <v>865</v>
      </c>
      <c r="B391" s="21" t="s">
        <v>866</v>
      </c>
      <c r="C391" s="21">
        <v>1.78710822458144</v>
      </c>
      <c r="D391" s="21">
        <v>46.975785803810901</v>
      </c>
      <c r="E391" s="21">
        <v>-234.025445258589</v>
      </c>
      <c r="F391" s="21" t="s">
        <v>90</v>
      </c>
    </row>
    <row r="392" spans="1:6">
      <c r="A392" s="21" t="s">
        <v>867</v>
      </c>
      <c r="B392" s="21" t="s">
        <v>868</v>
      </c>
      <c r="C392" s="21">
        <v>6.1326513899435699E-2</v>
      </c>
      <c r="D392" s="21">
        <v>47.829775193074603</v>
      </c>
      <c r="E392" s="21">
        <v>-239.119525632105</v>
      </c>
      <c r="F392" s="21" t="s">
        <v>90</v>
      </c>
    </row>
    <row r="393" spans="1:6">
      <c r="A393" s="21" t="s">
        <v>869</v>
      </c>
      <c r="B393" s="21" t="s">
        <v>870</v>
      </c>
      <c r="C393" s="21">
        <v>38.8163244789706</v>
      </c>
      <c r="D393" s="21">
        <v>56.171358413988401</v>
      </c>
      <c r="E393" s="21">
        <v>-245.466344164151</v>
      </c>
      <c r="F393" s="21" t="s">
        <v>90</v>
      </c>
    </row>
    <row r="394" spans="1:6">
      <c r="A394" s="21" t="s">
        <v>871</v>
      </c>
      <c r="B394" s="21" t="s">
        <v>872</v>
      </c>
      <c r="C394" s="21">
        <v>2.8401798922165E-2</v>
      </c>
      <c r="D394" s="21">
        <v>51.490579853595598</v>
      </c>
      <c r="E394" s="21">
        <v>-257.43827086229402</v>
      </c>
      <c r="F394" s="21" t="s">
        <v>90</v>
      </c>
    </row>
    <row r="395" spans="1:6">
      <c r="A395" s="21" t="s">
        <v>873</v>
      </c>
      <c r="B395" s="21" t="s">
        <v>874</v>
      </c>
      <c r="C395" s="21">
        <v>0.8316921246133</v>
      </c>
      <c r="D395" s="21">
        <v>55.303473693232597</v>
      </c>
      <c r="E395" s="21">
        <v>-276.05433181096498</v>
      </c>
      <c r="F395" s="21" t="s">
        <v>90</v>
      </c>
    </row>
    <row r="396" spans="1:6">
      <c r="A396" s="21" t="s">
        <v>875</v>
      </c>
      <c r="B396" s="21" t="s">
        <v>876</v>
      </c>
      <c r="C396" s="21">
        <v>36.179185564160001</v>
      </c>
      <c r="D396" s="21">
        <v>62.577023770219498</v>
      </c>
      <c r="E396" s="21">
        <v>-277.44252307810399</v>
      </c>
      <c r="F396" s="21" t="s">
        <v>90</v>
      </c>
    </row>
    <row r="397" spans="1:6">
      <c r="A397" s="21" t="s">
        <v>877</v>
      </c>
      <c r="B397" s="21" t="s">
        <v>878</v>
      </c>
      <c r="C397" s="21">
        <v>26.786522313192599</v>
      </c>
      <c r="D397" s="21">
        <v>62.025779908680697</v>
      </c>
      <c r="E397" s="21">
        <v>-289.57171332741598</v>
      </c>
      <c r="F397" s="21" t="s">
        <v>90</v>
      </c>
    </row>
    <row r="398" spans="1:6">
      <c r="A398" s="21" t="s">
        <v>879</v>
      </c>
      <c r="B398" s="21" t="s">
        <v>880</v>
      </c>
      <c r="C398" s="21">
        <v>33.576847012755003</v>
      </c>
      <c r="D398" s="21">
        <v>66.495857539914596</v>
      </c>
      <c r="E398" s="21">
        <v>-298.86283201275802</v>
      </c>
      <c r="F398" s="21" t="s">
        <v>90</v>
      </c>
    </row>
    <row r="399" spans="1:6">
      <c r="A399" s="21" t="s">
        <v>881</v>
      </c>
      <c r="B399" s="21" t="s">
        <v>882</v>
      </c>
      <c r="C399" s="21">
        <v>30.5053793418049</v>
      </c>
      <c r="D399" s="21">
        <v>67.283897476146095</v>
      </c>
      <c r="E399" s="21">
        <v>-306.92132299162603</v>
      </c>
      <c r="F399" s="21" t="s">
        <v>90</v>
      </c>
    </row>
    <row r="400" spans="1:6">
      <c r="A400" s="21" t="s">
        <v>883</v>
      </c>
      <c r="B400" s="21" t="s">
        <v>884</v>
      </c>
      <c r="C400" s="21">
        <v>25.002442343760102</v>
      </c>
      <c r="D400" s="21">
        <v>70.243494540403503</v>
      </c>
      <c r="E400" s="21">
        <v>-327.80490721596198</v>
      </c>
      <c r="F400" s="21" t="s">
        <v>90</v>
      </c>
    </row>
    <row r="401" spans="1:6">
      <c r="A401" s="21" t="s">
        <v>885</v>
      </c>
      <c r="B401" s="21" t="s">
        <v>886</v>
      </c>
      <c r="C401" s="21">
        <v>49.832327158674502</v>
      </c>
      <c r="D401" s="21">
        <v>85.957307890968195</v>
      </c>
      <c r="E401" s="21">
        <v>-344.72748593800998</v>
      </c>
      <c r="F401" s="21" t="s">
        <v>90</v>
      </c>
    </row>
    <row r="402" spans="1:6">
      <c r="A402" s="21" t="s">
        <v>887</v>
      </c>
      <c r="B402" s="21" t="s">
        <v>888</v>
      </c>
      <c r="C402" s="21">
        <v>46.470804441607797</v>
      </c>
      <c r="D402" s="21">
        <v>86.008770731483693</v>
      </c>
      <c r="E402" s="21">
        <v>-355.48754846937697</v>
      </c>
      <c r="F402" s="21" t="s">
        <v>90</v>
      </c>
    </row>
    <row r="403" spans="1:6">
      <c r="A403" s="21" t="s">
        <v>889</v>
      </c>
      <c r="B403" s="21" t="s">
        <v>890</v>
      </c>
      <c r="C403" s="21">
        <v>25.7035208931492</v>
      </c>
      <c r="D403" s="21">
        <v>87.368763359066094</v>
      </c>
      <c r="E403" s="21">
        <v>-407.33240383153799</v>
      </c>
      <c r="F403" s="21" t="s">
        <v>90</v>
      </c>
    </row>
    <row r="404" spans="1:6">
      <c r="A404" s="21" t="s">
        <v>891</v>
      </c>
      <c r="B404" s="21" t="s">
        <v>892</v>
      </c>
      <c r="C404" s="21">
        <v>41.295544360830498</v>
      </c>
      <c r="D404" s="21">
        <v>106.432859772859</v>
      </c>
      <c r="E404" s="21">
        <v>-460.63208386522803</v>
      </c>
      <c r="F404" s="21" t="s">
        <v>90</v>
      </c>
    </row>
    <row r="405" spans="1:6">
      <c r="A405" s="21" t="s">
        <v>893</v>
      </c>
      <c r="B405" s="21" t="s">
        <v>894</v>
      </c>
      <c r="C405" s="21">
        <v>17.594465574488702</v>
      </c>
      <c r="D405" s="21">
        <v>102.72621339282</v>
      </c>
      <c r="E405" s="21">
        <v>-492.43378191576602</v>
      </c>
      <c r="F405" s="21" t="s">
        <v>90</v>
      </c>
    </row>
    <row r="406" spans="1:6">
      <c r="A406" s="21" t="s">
        <v>895</v>
      </c>
      <c r="B406" s="21" t="s">
        <v>896</v>
      </c>
      <c r="C406" s="21">
        <v>35.652564809009299</v>
      </c>
      <c r="D406" s="21">
        <v>110.225026330392</v>
      </c>
      <c r="E406" s="21">
        <v>-499.37621700369402</v>
      </c>
      <c r="F406" s="21" t="s">
        <v>90</v>
      </c>
    </row>
    <row r="407" spans="1:6">
      <c r="A407" s="21" t="s">
        <v>88</v>
      </c>
      <c r="B407" s="21" t="s">
        <v>897</v>
      </c>
      <c r="C407" s="21">
        <v>99.995349826886695</v>
      </c>
      <c r="D407" s="21">
        <v>4.6506017033040104E-3</v>
      </c>
      <c r="E407" s="21">
        <v>99.970856229326003</v>
      </c>
      <c r="F407" s="21" t="s">
        <v>898</v>
      </c>
    </row>
    <row r="408" spans="1:6">
      <c r="A408" s="21" t="s">
        <v>109</v>
      </c>
      <c r="B408" s="21" t="s">
        <v>899</v>
      </c>
      <c r="C408" s="21">
        <v>100</v>
      </c>
      <c r="D408" s="21">
        <v>0</v>
      </c>
      <c r="E408" s="21">
        <v>99.789531436580504</v>
      </c>
      <c r="F408" s="21" t="s">
        <v>898</v>
      </c>
    </row>
    <row r="409" spans="1:6">
      <c r="A409" s="21" t="s">
        <v>121</v>
      </c>
      <c r="B409" s="21" t="s">
        <v>900</v>
      </c>
      <c r="C409" s="21">
        <v>100</v>
      </c>
      <c r="D409" s="21">
        <v>0</v>
      </c>
      <c r="E409" s="21">
        <v>99.690819980805102</v>
      </c>
      <c r="F409" s="21" t="s">
        <v>898</v>
      </c>
    </row>
    <row r="410" spans="1:6">
      <c r="A410" s="21" t="s">
        <v>91</v>
      </c>
      <c r="B410" s="21" t="s">
        <v>901</v>
      </c>
      <c r="C410" s="21">
        <v>99.974560873027102</v>
      </c>
      <c r="D410" s="21">
        <v>2.5404057683600701E-2</v>
      </c>
      <c r="E410" s="21">
        <v>99.686364599673198</v>
      </c>
      <c r="F410" s="21" t="s">
        <v>898</v>
      </c>
    </row>
    <row r="411" spans="1:6">
      <c r="A411" s="21" t="s">
        <v>103</v>
      </c>
      <c r="B411" s="21" t="s">
        <v>902</v>
      </c>
      <c r="C411" s="21">
        <v>99.9995980872974</v>
      </c>
      <c r="D411" s="21">
        <v>4.0000430004622601E-4</v>
      </c>
      <c r="E411" s="21">
        <v>99.657921322654204</v>
      </c>
      <c r="F411" s="21" t="s">
        <v>898</v>
      </c>
    </row>
    <row r="412" spans="1:6">
      <c r="A412" s="21" t="s">
        <v>115</v>
      </c>
      <c r="B412" s="21" t="s">
        <v>903</v>
      </c>
      <c r="C412" s="21">
        <v>100</v>
      </c>
      <c r="D412" s="21">
        <v>0</v>
      </c>
      <c r="E412" s="21">
        <v>99.560799807889097</v>
      </c>
      <c r="F412" s="21" t="s">
        <v>898</v>
      </c>
    </row>
    <row r="413" spans="1:6">
      <c r="A413" s="21" t="s">
        <v>107</v>
      </c>
      <c r="B413" s="21" t="s">
        <v>904</v>
      </c>
      <c r="C413" s="21">
        <v>99.973493520033301</v>
      </c>
      <c r="D413" s="21">
        <v>2.66247779274781E-2</v>
      </c>
      <c r="E413" s="21">
        <v>99.557632219877604</v>
      </c>
      <c r="F413" s="21" t="s">
        <v>898</v>
      </c>
    </row>
    <row r="414" spans="1:6">
      <c r="A414" s="21" t="s">
        <v>93</v>
      </c>
      <c r="B414" s="21" t="s">
        <v>905</v>
      </c>
      <c r="C414" s="21">
        <v>99.973911570481903</v>
      </c>
      <c r="D414" s="21">
        <v>2.6082413219154599E-2</v>
      </c>
      <c r="E414" s="21">
        <v>99.553300561700397</v>
      </c>
      <c r="F414" s="21" t="s">
        <v>898</v>
      </c>
    </row>
    <row r="415" spans="1:6">
      <c r="A415" s="21" t="s">
        <v>101</v>
      </c>
      <c r="B415" s="21" t="s">
        <v>906</v>
      </c>
      <c r="C415" s="21">
        <v>99.983555921311194</v>
      </c>
      <c r="D415" s="21">
        <v>1.6407518068748201E-2</v>
      </c>
      <c r="E415" s="21">
        <v>99.307831102349397</v>
      </c>
      <c r="F415" s="21" t="s">
        <v>898</v>
      </c>
    </row>
    <row r="416" spans="1:6">
      <c r="A416" s="21" t="s">
        <v>95</v>
      </c>
      <c r="B416" s="21" t="s">
        <v>907</v>
      </c>
      <c r="C416" s="21">
        <v>99.999198321655598</v>
      </c>
      <c r="D416" s="21">
        <v>7.9479057574017903E-4</v>
      </c>
      <c r="E416" s="21">
        <v>99.1118521004787</v>
      </c>
      <c r="F416" s="21" t="s">
        <v>898</v>
      </c>
    </row>
    <row r="417" spans="1:6">
      <c r="A417" s="21" t="s">
        <v>97</v>
      </c>
      <c r="B417" s="21" t="s">
        <v>908</v>
      </c>
      <c r="C417" s="21">
        <v>99.959172240464298</v>
      </c>
      <c r="D417" s="21">
        <v>4.0476757392422097E-2</v>
      </c>
      <c r="E417" s="21">
        <v>98.841831842374006</v>
      </c>
      <c r="F417" s="21" t="s">
        <v>898</v>
      </c>
    </row>
    <row r="418" spans="1:6">
      <c r="A418" s="21" t="s">
        <v>143</v>
      </c>
      <c r="B418" s="21" t="s">
        <v>909</v>
      </c>
      <c r="C418" s="21">
        <v>99.995591513508799</v>
      </c>
      <c r="D418" s="21">
        <v>4.3679524858726403E-3</v>
      </c>
      <c r="E418" s="21">
        <v>98.812434181373902</v>
      </c>
      <c r="F418" s="21" t="s">
        <v>898</v>
      </c>
    </row>
    <row r="419" spans="1:6">
      <c r="A419" s="21" t="s">
        <v>227</v>
      </c>
      <c r="B419" s="21" t="s">
        <v>910</v>
      </c>
      <c r="C419" s="21">
        <v>99.987271685865196</v>
      </c>
      <c r="D419" s="21">
        <v>1.25681583381067E-2</v>
      </c>
      <c r="E419" s="21">
        <v>98.768656668170905</v>
      </c>
      <c r="F419" s="21" t="s">
        <v>898</v>
      </c>
    </row>
    <row r="420" spans="1:6">
      <c r="A420" s="21" t="s">
        <v>113</v>
      </c>
      <c r="B420" s="21" t="s">
        <v>911</v>
      </c>
      <c r="C420" s="21">
        <v>99.987358245899401</v>
      </c>
      <c r="D420" s="21">
        <v>1.2631217394387899E-2</v>
      </c>
      <c r="E420" s="21">
        <v>98.729375727723706</v>
      </c>
      <c r="F420" s="21" t="s">
        <v>898</v>
      </c>
    </row>
    <row r="421" spans="1:6">
      <c r="A421" s="21" t="s">
        <v>277</v>
      </c>
      <c r="B421" s="21" t="s">
        <v>912</v>
      </c>
      <c r="C421" s="21">
        <v>99.940684907738799</v>
      </c>
      <c r="D421" s="21">
        <v>5.8587261284666597E-2</v>
      </c>
      <c r="E421" s="21">
        <v>98.514451382109897</v>
      </c>
      <c r="F421" s="21" t="s">
        <v>898</v>
      </c>
    </row>
    <row r="422" spans="1:6">
      <c r="A422" s="21" t="s">
        <v>123</v>
      </c>
      <c r="B422" s="21" t="s">
        <v>913</v>
      </c>
      <c r="C422" s="21">
        <v>99.976468889311406</v>
      </c>
      <c r="D422" s="21">
        <v>2.32106451168974E-2</v>
      </c>
      <c r="E422" s="21">
        <v>98.454846357163007</v>
      </c>
      <c r="F422" s="21" t="s">
        <v>898</v>
      </c>
    </row>
    <row r="423" spans="1:6">
      <c r="A423" s="21" t="s">
        <v>105</v>
      </c>
      <c r="B423" s="21" t="s">
        <v>914</v>
      </c>
      <c r="C423" s="21">
        <v>99.941902660306795</v>
      </c>
      <c r="D423" s="21">
        <v>5.7689948464322002E-2</v>
      </c>
      <c r="E423" s="21">
        <v>98.453645771549802</v>
      </c>
      <c r="F423" s="21" t="s">
        <v>898</v>
      </c>
    </row>
    <row r="424" spans="1:6">
      <c r="A424" s="21" t="s">
        <v>117</v>
      </c>
      <c r="B424" s="21" t="s">
        <v>915</v>
      </c>
      <c r="C424" s="21">
        <v>99.997889933833406</v>
      </c>
      <c r="D424" s="21">
        <v>2.0771438642429099E-3</v>
      </c>
      <c r="E424" s="21">
        <v>98.433927941991001</v>
      </c>
      <c r="F424" s="21" t="s">
        <v>898</v>
      </c>
    </row>
    <row r="425" spans="1:6">
      <c r="A425" s="21" t="s">
        <v>321</v>
      </c>
      <c r="B425" s="21" t="s">
        <v>916</v>
      </c>
      <c r="C425" s="21">
        <v>99.880424890950195</v>
      </c>
      <c r="D425" s="21">
        <v>0.119448199588871</v>
      </c>
      <c r="E425" s="21">
        <v>98.395190306591005</v>
      </c>
      <c r="F425" s="21" t="s">
        <v>898</v>
      </c>
    </row>
    <row r="426" spans="1:6">
      <c r="A426" s="21" t="s">
        <v>371</v>
      </c>
      <c r="B426" s="21" t="s">
        <v>917</v>
      </c>
      <c r="C426" s="21">
        <v>99.915617628581202</v>
      </c>
      <c r="D426" s="21">
        <v>8.4674587346130106E-2</v>
      </c>
      <c r="E426" s="21">
        <v>98.373415301902298</v>
      </c>
      <c r="F426" s="21" t="s">
        <v>898</v>
      </c>
    </row>
    <row r="427" spans="1:6">
      <c r="A427" s="21" t="s">
        <v>127</v>
      </c>
      <c r="B427" s="21" t="s">
        <v>918</v>
      </c>
      <c r="C427" s="21">
        <v>99.875522650710295</v>
      </c>
      <c r="D427" s="21">
        <v>0.123310066417608</v>
      </c>
      <c r="E427" s="21">
        <v>98.362802112179907</v>
      </c>
      <c r="F427" s="21" t="s">
        <v>898</v>
      </c>
    </row>
    <row r="428" spans="1:6">
      <c r="A428" s="21" t="s">
        <v>181</v>
      </c>
      <c r="B428" s="21" t="s">
        <v>919</v>
      </c>
      <c r="C428" s="21">
        <v>99.889637669849506</v>
      </c>
      <c r="D428" s="21">
        <v>0.10940411530369799</v>
      </c>
      <c r="E428" s="21">
        <v>98.222160238424706</v>
      </c>
      <c r="F428" s="21" t="s">
        <v>898</v>
      </c>
    </row>
    <row r="429" spans="1:6">
      <c r="A429" s="21" t="s">
        <v>401</v>
      </c>
      <c r="B429" s="21" t="s">
        <v>920</v>
      </c>
      <c r="C429" s="21">
        <v>99.999848804497205</v>
      </c>
      <c r="D429" s="21">
        <v>1.4837820152760299E-4</v>
      </c>
      <c r="E429" s="21">
        <v>98.161808407141905</v>
      </c>
      <c r="F429" s="21" t="s">
        <v>898</v>
      </c>
    </row>
    <row r="430" spans="1:6">
      <c r="A430" s="21" t="s">
        <v>151</v>
      </c>
      <c r="B430" s="21" t="s">
        <v>921</v>
      </c>
      <c r="C430" s="21">
        <v>99.908365872668497</v>
      </c>
      <c r="D430" s="21">
        <v>9.0191669427315199E-2</v>
      </c>
      <c r="E430" s="21">
        <v>97.8772881149429</v>
      </c>
      <c r="F430" s="21" t="s">
        <v>898</v>
      </c>
    </row>
    <row r="431" spans="1:6">
      <c r="A431" s="21" t="s">
        <v>119</v>
      </c>
      <c r="B431" s="21" t="s">
        <v>922</v>
      </c>
      <c r="C431" s="21">
        <v>99.986422861915401</v>
      </c>
      <c r="D431" s="21">
        <v>1.3290226270439799E-2</v>
      </c>
      <c r="E431" s="21">
        <v>97.854634766884899</v>
      </c>
      <c r="F431" s="21" t="s">
        <v>898</v>
      </c>
    </row>
    <row r="432" spans="1:6">
      <c r="A432" s="21" t="s">
        <v>129</v>
      </c>
      <c r="B432" s="21" t="s">
        <v>923</v>
      </c>
      <c r="C432" s="21">
        <v>99.710273256768403</v>
      </c>
      <c r="D432" s="21">
        <v>0.28806824047648699</v>
      </c>
      <c r="E432" s="21">
        <v>97.637635450691604</v>
      </c>
      <c r="F432" s="21" t="s">
        <v>898</v>
      </c>
    </row>
    <row r="433" spans="1:6">
      <c r="A433" s="21" t="s">
        <v>179</v>
      </c>
      <c r="B433" s="21" t="s">
        <v>924</v>
      </c>
      <c r="C433" s="21">
        <v>99.987356201733206</v>
      </c>
      <c r="D433" s="21">
        <v>1.23387415311088E-2</v>
      </c>
      <c r="E433" s="21">
        <v>97.592509532103705</v>
      </c>
      <c r="F433" s="21" t="s">
        <v>898</v>
      </c>
    </row>
    <row r="434" spans="1:6">
      <c r="A434" s="21" t="s">
        <v>137</v>
      </c>
      <c r="B434" s="21" t="s">
        <v>925</v>
      </c>
      <c r="C434" s="21">
        <v>99.849088171806898</v>
      </c>
      <c r="D434" s="21">
        <v>0.15072900454640201</v>
      </c>
      <c r="E434" s="21">
        <v>97.565703727915306</v>
      </c>
      <c r="F434" s="21" t="s">
        <v>898</v>
      </c>
    </row>
    <row r="435" spans="1:6">
      <c r="A435" s="21" t="s">
        <v>163</v>
      </c>
      <c r="B435" s="21" t="s">
        <v>926</v>
      </c>
      <c r="C435" s="21">
        <v>99.986849886494397</v>
      </c>
      <c r="D435" s="21">
        <v>1.28164701309313E-2</v>
      </c>
      <c r="E435" s="21">
        <v>97.534304509414298</v>
      </c>
      <c r="F435" s="21" t="s">
        <v>898</v>
      </c>
    </row>
    <row r="436" spans="1:6">
      <c r="A436" s="21" t="s">
        <v>141</v>
      </c>
      <c r="B436" s="21" t="s">
        <v>927</v>
      </c>
      <c r="C436" s="21">
        <v>99.753278326510696</v>
      </c>
      <c r="D436" s="21">
        <v>0.244513622463605</v>
      </c>
      <c r="E436" s="21">
        <v>97.507454619113602</v>
      </c>
      <c r="F436" s="21" t="s">
        <v>898</v>
      </c>
    </row>
    <row r="437" spans="1:6">
      <c r="A437" s="21" t="s">
        <v>187</v>
      </c>
      <c r="B437" s="21" t="s">
        <v>928</v>
      </c>
      <c r="C437" s="21">
        <v>99.585930923728199</v>
      </c>
      <c r="D437" s="21">
        <v>0.41292902835399897</v>
      </c>
      <c r="E437" s="21">
        <v>97.404953827369994</v>
      </c>
      <c r="F437" s="21" t="s">
        <v>898</v>
      </c>
    </row>
    <row r="438" spans="1:6">
      <c r="A438" s="21" t="s">
        <v>161</v>
      </c>
      <c r="B438" s="21" t="s">
        <v>929</v>
      </c>
      <c r="C438" s="21">
        <v>99.980943426745895</v>
      </c>
      <c r="D438" s="21">
        <v>1.8602851812248401E-2</v>
      </c>
      <c r="E438" s="21">
        <v>97.325021756783599</v>
      </c>
      <c r="F438" s="21" t="s">
        <v>898</v>
      </c>
    </row>
    <row r="439" spans="1:6">
      <c r="A439" s="21" t="s">
        <v>153</v>
      </c>
      <c r="B439" s="21" t="s">
        <v>930</v>
      </c>
      <c r="C439" s="21">
        <v>99.984293670022694</v>
      </c>
      <c r="D439" s="21">
        <v>1.5352046348027301E-2</v>
      </c>
      <c r="E439" s="21">
        <v>97.318137067057293</v>
      </c>
      <c r="F439" s="21" t="s">
        <v>898</v>
      </c>
    </row>
    <row r="440" spans="1:6">
      <c r="A440" s="21" t="s">
        <v>205</v>
      </c>
      <c r="B440" s="21" t="s">
        <v>931</v>
      </c>
      <c r="C440" s="21">
        <v>99.768957632083499</v>
      </c>
      <c r="D440" s="21">
        <v>0.22817637040098501</v>
      </c>
      <c r="E440" s="21">
        <v>97.301990171597794</v>
      </c>
      <c r="F440" s="21" t="s">
        <v>898</v>
      </c>
    </row>
    <row r="441" spans="1:6">
      <c r="A441" s="21" t="s">
        <v>147</v>
      </c>
      <c r="B441" s="21" t="s">
        <v>932</v>
      </c>
      <c r="C441" s="21">
        <v>99.994704678596804</v>
      </c>
      <c r="D441" s="21">
        <v>5.1756828979668797E-3</v>
      </c>
      <c r="E441" s="21">
        <v>97.274678314612103</v>
      </c>
      <c r="F441" s="21" t="s">
        <v>898</v>
      </c>
    </row>
    <row r="442" spans="1:6">
      <c r="A442" s="21" t="s">
        <v>155</v>
      </c>
      <c r="B442" s="21" t="s">
        <v>933</v>
      </c>
      <c r="C442" s="21">
        <v>99.889901373660905</v>
      </c>
      <c r="D442" s="21">
        <v>0.108055984116433</v>
      </c>
      <c r="E442" s="21">
        <v>97.209565121833293</v>
      </c>
      <c r="F442" s="21" t="s">
        <v>898</v>
      </c>
    </row>
    <row r="443" spans="1:6">
      <c r="A443" s="21" t="s">
        <v>381</v>
      </c>
      <c r="B443" s="21" t="s">
        <v>934</v>
      </c>
      <c r="C443" s="21">
        <v>99.9408315085646</v>
      </c>
      <c r="D443" s="21">
        <v>5.7715166128580603E-2</v>
      </c>
      <c r="E443" s="21">
        <v>97.190414598523304</v>
      </c>
      <c r="F443" s="21" t="s">
        <v>898</v>
      </c>
    </row>
    <row r="444" spans="1:6">
      <c r="A444" s="21" t="s">
        <v>189</v>
      </c>
      <c r="B444" s="21" t="s">
        <v>935</v>
      </c>
      <c r="C444" s="21">
        <v>99.723911675704798</v>
      </c>
      <c r="D444" s="21">
        <v>0.27293999170665201</v>
      </c>
      <c r="E444" s="21">
        <v>97.147029204431007</v>
      </c>
      <c r="F444" s="21" t="s">
        <v>898</v>
      </c>
    </row>
    <row r="445" spans="1:6">
      <c r="A445" s="21" t="s">
        <v>257</v>
      </c>
      <c r="B445" s="21" t="s">
        <v>936</v>
      </c>
      <c r="C445" s="21">
        <v>99.607113847841404</v>
      </c>
      <c r="D445" s="21">
        <v>0.39044464201155699</v>
      </c>
      <c r="E445" s="21">
        <v>97.057628076747406</v>
      </c>
      <c r="F445" s="21" t="s">
        <v>898</v>
      </c>
    </row>
    <row r="446" spans="1:6">
      <c r="A446" s="21" t="s">
        <v>455</v>
      </c>
      <c r="B446" s="21" t="s">
        <v>937</v>
      </c>
      <c r="C446" s="21">
        <v>99.508138908331901</v>
      </c>
      <c r="D446" s="21">
        <v>0.49246268263472198</v>
      </c>
      <c r="E446" s="21">
        <v>96.953026057362706</v>
      </c>
      <c r="F446" s="21" t="s">
        <v>898</v>
      </c>
    </row>
    <row r="447" spans="1:6">
      <c r="A447" s="21" t="s">
        <v>133</v>
      </c>
      <c r="B447" s="21" t="s">
        <v>938</v>
      </c>
      <c r="C447" s="21">
        <v>99.909451188126098</v>
      </c>
      <c r="D447" s="21">
        <v>8.8204174441798303E-2</v>
      </c>
      <c r="E447" s="21">
        <v>96.9108054043934</v>
      </c>
      <c r="F447" s="21" t="s">
        <v>898</v>
      </c>
    </row>
    <row r="448" spans="1:6">
      <c r="A448" s="21" t="s">
        <v>149</v>
      </c>
      <c r="B448" s="21" t="s">
        <v>939</v>
      </c>
      <c r="C448" s="21">
        <v>99.793883638627307</v>
      </c>
      <c r="D448" s="21">
        <v>0.20269140832706301</v>
      </c>
      <c r="E448" s="21">
        <v>96.907120250654003</v>
      </c>
      <c r="F448" s="21" t="s">
        <v>898</v>
      </c>
    </row>
    <row r="449" spans="1:6">
      <c r="A449" s="21" t="s">
        <v>233</v>
      </c>
      <c r="B449" s="21" t="s">
        <v>940</v>
      </c>
      <c r="C449" s="21">
        <v>99.762641039423897</v>
      </c>
      <c r="D449" s="21">
        <v>0.23645032886159001</v>
      </c>
      <c r="E449" s="21">
        <v>96.874655043287106</v>
      </c>
      <c r="F449" s="21" t="s">
        <v>898</v>
      </c>
    </row>
    <row r="450" spans="1:6">
      <c r="A450" s="21" t="s">
        <v>301</v>
      </c>
      <c r="B450" s="21" t="s">
        <v>941</v>
      </c>
      <c r="C450" s="21">
        <v>99.592107292458195</v>
      </c>
      <c r="D450" s="21">
        <v>0.404579638260326</v>
      </c>
      <c r="E450" s="21">
        <v>96.7786062525158</v>
      </c>
      <c r="F450" s="21" t="s">
        <v>898</v>
      </c>
    </row>
    <row r="451" spans="1:6">
      <c r="A451" s="21" t="s">
        <v>942</v>
      </c>
      <c r="B451" s="21" t="s">
        <v>943</v>
      </c>
      <c r="C451" s="21">
        <v>99.556565381918006</v>
      </c>
      <c r="D451" s="21">
        <v>0.44137172820261</v>
      </c>
      <c r="E451" s="21">
        <v>96.761086766872396</v>
      </c>
      <c r="F451" s="21" t="s">
        <v>898</v>
      </c>
    </row>
    <row r="452" spans="1:6">
      <c r="A452" s="21" t="s">
        <v>157</v>
      </c>
      <c r="B452" s="21" t="s">
        <v>944</v>
      </c>
      <c r="C452" s="21">
        <v>99.570804072706096</v>
      </c>
      <c r="D452" s="21">
        <v>0.42906443514431403</v>
      </c>
      <c r="E452" s="21">
        <v>96.679282550496197</v>
      </c>
      <c r="F452" s="21" t="s">
        <v>898</v>
      </c>
    </row>
    <row r="453" spans="1:6">
      <c r="A453" s="21" t="s">
        <v>145</v>
      </c>
      <c r="B453" s="21" t="s">
        <v>945</v>
      </c>
      <c r="C453" s="21">
        <v>99.828779556947097</v>
      </c>
      <c r="D453" s="21">
        <v>0.16879167447115401</v>
      </c>
      <c r="E453" s="21">
        <v>96.6231882156019</v>
      </c>
      <c r="F453" s="21" t="s">
        <v>898</v>
      </c>
    </row>
    <row r="454" spans="1:6">
      <c r="A454" s="21" t="s">
        <v>353</v>
      </c>
      <c r="B454" s="21" t="s">
        <v>946</v>
      </c>
      <c r="C454" s="21">
        <v>99.806754229291599</v>
      </c>
      <c r="D454" s="21">
        <v>0.188761280243809</v>
      </c>
      <c r="E454" s="21">
        <v>96.499909819769798</v>
      </c>
      <c r="F454" s="21" t="s">
        <v>898</v>
      </c>
    </row>
    <row r="455" spans="1:6">
      <c r="A455" s="21" t="s">
        <v>159</v>
      </c>
      <c r="B455" s="21" t="s">
        <v>947</v>
      </c>
      <c r="C455" s="21">
        <v>99.539267518166497</v>
      </c>
      <c r="D455" s="21">
        <v>0.45607701748767698</v>
      </c>
      <c r="E455" s="21">
        <v>96.315784366152798</v>
      </c>
      <c r="F455" s="21" t="s">
        <v>898</v>
      </c>
    </row>
    <row r="456" spans="1:6">
      <c r="A456" s="21" t="s">
        <v>201</v>
      </c>
      <c r="B456" s="21" t="s">
        <v>948</v>
      </c>
      <c r="C456" s="21">
        <v>99.536482772034901</v>
      </c>
      <c r="D456" s="21">
        <v>0.458390032286428</v>
      </c>
      <c r="E456" s="21">
        <v>96.179974389544796</v>
      </c>
      <c r="F456" s="21" t="s">
        <v>898</v>
      </c>
    </row>
    <row r="457" spans="1:6">
      <c r="A457" s="21" t="s">
        <v>175</v>
      </c>
      <c r="B457" s="21" t="s">
        <v>949</v>
      </c>
      <c r="C457" s="21">
        <v>99.767759350503297</v>
      </c>
      <c r="D457" s="21">
        <v>0.22640051383109699</v>
      </c>
      <c r="E457" s="21">
        <v>96.115646510469006</v>
      </c>
      <c r="F457" s="21" t="s">
        <v>898</v>
      </c>
    </row>
    <row r="458" spans="1:6">
      <c r="A458" s="21" t="s">
        <v>211</v>
      </c>
      <c r="B458" s="21" t="s">
        <v>950</v>
      </c>
      <c r="C458" s="21">
        <v>99.847137068455893</v>
      </c>
      <c r="D458" s="21">
        <v>0.14829552541735999</v>
      </c>
      <c r="E458" s="21">
        <v>96.067737682572798</v>
      </c>
      <c r="F458" s="21" t="s">
        <v>898</v>
      </c>
    </row>
    <row r="459" spans="1:6">
      <c r="A459" s="21" t="s">
        <v>167</v>
      </c>
      <c r="B459" s="21" t="s">
        <v>951</v>
      </c>
      <c r="C459" s="21">
        <v>99.721175626965007</v>
      </c>
      <c r="D459" s="21">
        <v>0.27176868004083099</v>
      </c>
      <c r="E459" s="21">
        <v>96.033498551853199</v>
      </c>
      <c r="F459" s="21" t="s">
        <v>898</v>
      </c>
    </row>
    <row r="460" spans="1:6">
      <c r="A460" s="21" t="s">
        <v>171</v>
      </c>
      <c r="B460" s="21" t="s">
        <v>952</v>
      </c>
      <c r="C460" s="21">
        <v>99.716045890175394</v>
      </c>
      <c r="D460" s="21">
        <v>0.27719278726566199</v>
      </c>
      <c r="E460" s="21">
        <v>95.943035610690401</v>
      </c>
      <c r="F460" s="21" t="s">
        <v>898</v>
      </c>
    </row>
    <row r="461" spans="1:6">
      <c r="A461" s="21" t="s">
        <v>173</v>
      </c>
      <c r="B461" s="21" t="s">
        <v>953</v>
      </c>
      <c r="C461" s="21">
        <v>99.712160755202305</v>
      </c>
      <c r="D461" s="21">
        <v>0.281853939658812</v>
      </c>
      <c r="E461" s="21">
        <v>95.848039420174999</v>
      </c>
      <c r="F461" s="21" t="s">
        <v>898</v>
      </c>
    </row>
    <row r="462" spans="1:6">
      <c r="A462" s="21" t="s">
        <v>139</v>
      </c>
      <c r="B462" s="21" t="s">
        <v>954</v>
      </c>
      <c r="C462" s="21">
        <v>99.766752459211006</v>
      </c>
      <c r="D462" s="21">
        <v>0.22673325921611401</v>
      </c>
      <c r="E462" s="21">
        <v>95.838471977907403</v>
      </c>
      <c r="F462" s="21" t="s">
        <v>898</v>
      </c>
    </row>
    <row r="463" spans="1:6">
      <c r="A463" s="21" t="s">
        <v>177</v>
      </c>
      <c r="B463" s="21" t="s">
        <v>955</v>
      </c>
      <c r="C463" s="21">
        <v>99.300519997662903</v>
      </c>
      <c r="D463" s="21">
        <v>0.70295066743841395</v>
      </c>
      <c r="E463" s="21">
        <v>95.598896940842394</v>
      </c>
      <c r="F463" s="21" t="s">
        <v>898</v>
      </c>
    </row>
    <row r="464" spans="1:6">
      <c r="A464" s="21" t="s">
        <v>197</v>
      </c>
      <c r="B464" s="21" t="s">
        <v>956</v>
      </c>
      <c r="C464" s="21">
        <v>99.329629503391402</v>
      </c>
      <c r="D464" s="21">
        <v>0.66929138145443501</v>
      </c>
      <c r="E464" s="21">
        <v>95.476151066837105</v>
      </c>
      <c r="F464" s="21" t="s">
        <v>898</v>
      </c>
    </row>
    <row r="465" spans="1:6">
      <c r="A465" s="21" t="s">
        <v>253</v>
      </c>
      <c r="B465" s="21" t="s">
        <v>957</v>
      </c>
      <c r="C465" s="21">
        <v>99.747987570649101</v>
      </c>
      <c r="D465" s="21">
        <v>0.24428391533475799</v>
      </c>
      <c r="E465" s="21">
        <v>95.369076361052706</v>
      </c>
      <c r="F465" s="21" t="s">
        <v>898</v>
      </c>
    </row>
    <row r="466" spans="1:6">
      <c r="A466" s="21" t="s">
        <v>165</v>
      </c>
      <c r="B466" s="21" t="s">
        <v>958</v>
      </c>
      <c r="C466" s="21">
        <v>99.478709718513002</v>
      </c>
      <c r="D466" s="21">
        <v>0.51123528355343795</v>
      </c>
      <c r="E466" s="21">
        <v>95.043213091082904</v>
      </c>
      <c r="F466" s="21" t="s">
        <v>898</v>
      </c>
    </row>
    <row r="467" spans="1:6">
      <c r="A467" s="21" t="s">
        <v>959</v>
      </c>
      <c r="B467" s="21" t="s">
        <v>960</v>
      </c>
      <c r="C467" s="21">
        <v>99.749640932389894</v>
      </c>
      <c r="D467" s="21">
        <v>0.245595750914711</v>
      </c>
      <c r="E467" s="21">
        <v>94.973524321836393</v>
      </c>
      <c r="F467" s="21" t="s">
        <v>898</v>
      </c>
    </row>
    <row r="468" spans="1:6">
      <c r="A468" s="21" t="s">
        <v>335</v>
      </c>
      <c r="B468" s="21" t="s">
        <v>961</v>
      </c>
      <c r="C468" s="21">
        <v>99.629984237976004</v>
      </c>
      <c r="D468" s="21">
        <v>0.36031455038109</v>
      </c>
      <c r="E468" s="21">
        <v>94.888086076223203</v>
      </c>
      <c r="F468" s="21" t="s">
        <v>898</v>
      </c>
    </row>
    <row r="469" spans="1:6">
      <c r="A469" s="21" t="s">
        <v>183</v>
      </c>
      <c r="B469" s="21" t="s">
        <v>962</v>
      </c>
      <c r="C469" s="21">
        <v>99.481120957023805</v>
      </c>
      <c r="D469" s="21">
        <v>0.51122631283640496</v>
      </c>
      <c r="E469" s="21">
        <v>94.8549811887316</v>
      </c>
      <c r="F469" s="21" t="s">
        <v>898</v>
      </c>
    </row>
    <row r="470" spans="1:6">
      <c r="A470" s="21" t="s">
        <v>963</v>
      </c>
      <c r="B470" s="21" t="s">
        <v>964</v>
      </c>
      <c r="C470" s="21">
        <v>99.827477311358905</v>
      </c>
      <c r="D470" s="21">
        <v>0.165731514268214</v>
      </c>
      <c r="E470" s="21">
        <v>94.535916129809493</v>
      </c>
      <c r="F470" s="21" t="s">
        <v>898</v>
      </c>
    </row>
    <row r="471" spans="1:6">
      <c r="A471" s="21" t="s">
        <v>403</v>
      </c>
      <c r="B471" s="21" t="s">
        <v>965</v>
      </c>
      <c r="C471" s="21">
        <v>99.216123594982406</v>
      </c>
      <c r="D471" s="21">
        <v>0.78653726857199202</v>
      </c>
      <c r="E471" s="21">
        <v>94.528344983141693</v>
      </c>
      <c r="F471" s="21" t="s">
        <v>898</v>
      </c>
    </row>
    <row r="472" spans="1:6">
      <c r="A472" s="21" t="s">
        <v>131</v>
      </c>
      <c r="B472" s="21" t="s">
        <v>966</v>
      </c>
      <c r="C472" s="21">
        <v>99.092931550806995</v>
      </c>
      <c r="D472" s="21">
        <v>0.91175705888223701</v>
      </c>
      <c r="E472" s="21">
        <v>94.489711008086601</v>
      </c>
      <c r="F472" s="21" t="s">
        <v>898</v>
      </c>
    </row>
    <row r="473" spans="1:6">
      <c r="A473" s="21" t="s">
        <v>209</v>
      </c>
      <c r="B473" s="21" t="s">
        <v>967</v>
      </c>
      <c r="C473" s="21">
        <v>99.057226410649406</v>
      </c>
      <c r="D473" s="21">
        <v>0.94875214802381802</v>
      </c>
      <c r="E473" s="21">
        <v>94.383313185202994</v>
      </c>
      <c r="F473" s="21" t="s">
        <v>898</v>
      </c>
    </row>
    <row r="474" spans="1:6">
      <c r="A474" s="21" t="s">
        <v>191</v>
      </c>
      <c r="B474" s="21" t="s">
        <v>968</v>
      </c>
      <c r="C474" s="21">
        <v>99.138675827449603</v>
      </c>
      <c r="D474" s="21">
        <v>0.86108989087148902</v>
      </c>
      <c r="E474" s="21">
        <v>94.364376941721105</v>
      </c>
      <c r="F474" s="21" t="s">
        <v>898</v>
      </c>
    </row>
    <row r="475" spans="1:6">
      <c r="A475" s="21" t="s">
        <v>243</v>
      </c>
      <c r="B475" s="21" t="s">
        <v>969</v>
      </c>
      <c r="C475" s="21">
        <v>99.305328566378293</v>
      </c>
      <c r="D475" s="21">
        <v>0.68258958670664704</v>
      </c>
      <c r="E475" s="21">
        <v>94.193726970811795</v>
      </c>
      <c r="F475" s="21" t="s">
        <v>898</v>
      </c>
    </row>
    <row r="476" spans="1:6">
      <c r="A476" s="21" t="s">
        <v>281</v>
      </c>
      <c r="B476" s="21" t="s">
        <v>970</v>
      </c>
      <c r="C476" s="21">
        <v>99.934112210543404</v>
      </c>
      <c r="D476" s="21">
        <v>6.22399786474871E-2</v>
      </c>
      <c r="E476" s="21">
        <v>94.070611064855399</v>
      </c>
      <c r="F476" s="21" t="s">
        <v>898</v>
      </c>
    </row>
    <row r="477" spans="1:6">
      <c r="A477" s="21" t="s">
        <v>431</v>
      </c>
      <c r="B477" s="21" t="s">
        <v>971</v>
      </c>
      <c r="C477" s="21">
        <v>98.969792652677697</v>
      </c>
      <c r="D477" s="21">
        <v>1.0316507588363699</v>
      </c>
      <c r="E477" s="21">
        <v>94.017352738695294</v>
      </c>
      <c r="F477" s="21" t="s">
        <v>898</v>
      </c>
    </row>
    <row r="478" spans="1:6">
      <c r="A478" s="21" t="s">
        <v>259</v>
      </c>
      <c r="B478" s="21" t="s">
        <v>972</v>
      </c>
      <c r="C478" s="21">
        <v>98.970338175302103</v>
      </c>
      <c r="D478" s="21">
        <v>1.0358300467038299</v>
      </c>
      <c r="E478" s="21">
        <v>94.011922765516999</v>
      </c>
      <c r="F478" s="21" t="s">
        <v>898</v>
      </c>
    </row>
    <row r="479" spans="1:6">
      <c r="A479" s="21" t="s">
        <v>313</v>
      </c>
      <c r="B479" s="21" t="s">
        <v>973</v>
      </c>
      <c r="C479" s="21">
        <v>99.196833649933893</v>
      </c>
      <c r="D479" s="21">
        <v>0.79938686000716097</v>
      </c>
      <c r="E479" s="21">
        <v>93.990579126387402</v>
      </c>
      <c r="F479" s="21" t="s">
        <v>898</v>
      </c>
    </row>
    <row r="480" spans="1:6">
      <c r="A480" s="21" t="s">
        <v>221</v>
      </c>
      <c r="B480" s="21" t="s">
        <v>974</v>
      </c>
      <c r="C480" s="21">
        <v>99.404148379141205</v>
      </c>
      <c r="D480" s="21">
        <v>0.58505259171060497</v>
      </c>
      <c r="E480" s="21">
        <v>93.989602029605294</v>
      </c>
      <c r="F480" s="21" t="s">
        <v>898</v>
      </c>
    </row>
    <row r="481" spans="1:6">
      <c r="A481" s="21" t="s">
        <v>467</v>
      </c>
      <c r="B481" s="21" t="s">
        <v>975</v>
      </c>
      <c r="C481" s="21">
        <v>99.382682423377901</v>
      </c>
      <c r="D481" s="21">
        <v>0.611937855824916</v>
      </c>
      <c r="E481" s="21">
        <v>93.879956833707595</v>
      </c>
      <c r="F481" s="21" t="s">
        <v>898</v>
      </c>
    </row>
    <row r="482" spans="1:6">
      <c r="A482" s="21" t="s">
        <v>185</v>
      </c>
      <c r="B482" s="21" t="s">
        <v>976</v>
      </c>
      <c r="C482" s="21">
        <v>99.319459001678993</v>
      </c>
      <c r="D482" s="21">
        <v>0.66998119680939705</v>
      </c>
      <c r="E482" s="21">
        <v>93.852833148727299</v>
      </c>
      <c r="F482" s="21" t="s">
        <v>898</v>
      </c>
    </row>
    <row r="483" spans="1:6">
      <c r="A483" s="21" t="s">
        <v>265</v>
      </c>
      <c r="B483" s="21" t="s">
        <v>977</v>
      </c>
      <c r="C483" s="21">
        <v>99.372230765297104</v>
      </c>
      <c r="D483" s="21">
        <v>0.61253551815722196</v>
      </c>
      <c r="E483" s="21">
        <v>93.837149404421297</v>
      </c>
      <c r="F483" s="21" t="s">
        <v>898</v>
      </c>
    </row>
    <row r="484" spans="1:6">
      <c r="A484" s="21" t="s">
        <v>111</v>
      </c>
      <c r="B484" s="21" t="s">
        <v>978</v>
      </c>
      <c r="C484" s="21">
        <v>99.448632401786298</v>
      </c>
      <c r="D484" s="21">
        <v>0.53631195680593602</v>
      </c>
      <c r="E484" s="21">
        <v>93.698691374251297</v>
      </c>
      <c r="F484" s="21" t="s">
        <v>898</v>
      </c>
    </row>
    <row r="485" spans="1:6">
      <c r="A485" s="21" t="s">
        <v>207</v>
      </c>
      <c r="B485" s="21" t="s">
        <v>979</v>
      </c>
      <c r="C485" s="21">
        <v>99.5866427597865</v>
      </c>
      <c r="D485" s="21">
        <v>0.39685143119883098</v>
      </c>
      <c r="E485" s="21">
        <v>93.676125640796897</v>
      </c>
      <c r="F485" s="21" t="s">
        <v>898</v>
      </c>
    </row>
    <row r="486" spans="1:6">
      <c r="A486" s="21" t="s">
        <v>125</v>
      </c>
      <c r="B486" s="21" t="s">
        <v>980</v>
      </c>
      <c r="C486" s="21">
        <v>99.992658525428496</v>
      </c>
      <c r="D486" s="21">
        <v>6.8746320938648702E-3</v>
      </c>
      <c r="E486" s="21">
        <v>93.655515358683502</v>
      </c>
      <c r="F486" s="21" t="s">
        <v>898</v>
      </c>
    </row>
    <row r="487" spans="1:6">
      <c r="A487" s="21" t="s">
        <v>307</v>
      </c>
      <c r="B487" s="21" t="s">
        <v>981</v>
      </c>
      <c r="C487" s="21">
        <v>99.970152976283202</v>
      </c>
      <c r="D487" s="21">
        <v>2.7994947253422602E-2</v>
      </c>
      <c r="E487" s="21">
        <v>93.620417608614005</v>
      </c>
      <c r="F487" s="21" t="s">
        <v>898</v>
      </c>
    </row>
    <row r="488" spans="1:6">
      <c r="A488" s="21" t="s">
        <v>982</v>
      </c>
      <c r="B488" s="21" t="s">
        <v>983</v>
      </c>
      <c r="C488" s="21">
        <v>99.235913786089398</v>
      </c>
      <c r="D488" s="21">
        <v>0.75868315648717899</v>
      </c>
      <c r="E488" s="21">
        <v>93.358209417212507</v>
      </c>
      <c r="F488" s="21" t="s">
        <v>898</v>
      </c>
    </row>
    <row r="489" spans="1:6">
      <c r="A489" s="21" t="s">
        <v>505</v>
      </c>
      <c r="B489" s="21" t="s">
        <v>984</v>
      </c>
      <c r="C489" s="21">
        <v>99.166199250791905</v>
      </c>
      <c r="D489" s="21">
        <v>0.82102368736674403</v>
      </c>
      <c r="E489" s="21">
        <v>93.289978378614407</v>
      </c>
      <c r="F489" s="21" t="s">
        <v>898</v>
      </c>
    </row>
    <row r="490" spans="1:6">
      <c r="A490" s="21" t="s">
        <v>255</v>
      </c>
      <c r="B490" s="21" t="s">
        <v>985</v>
      </c>
      <c r="C490" s="21">
        <v>99.275685327895403</v>
      </c>
      <c r="D490" s="21">
        <v>0.70724506145985699</v>
      </c>
      <c r="E490" s="21">
        <v>93.270420134754204</v>
      </c>
      <c r="F490" s="21" t="s">
        <v>898</v>
      </c>
    </row>
    <row r="491" spans="1:6">
      <c r="A491" s="21" t="s">
        <v>361</v>
      </c>
      <c r="B491" s="21" t="s">
        <v>986</v>
      </c>
      <c r="C491" s="21">
        <v>99.350503335045104</v>
      </c>
      <c r="D491" s="21">
        <v>0.63304037935223301</v>
      </c>
      <c r="E491" s="21">
        <v>93.260918085090793</v>
      </c>
      <c r="F491" s="21" t="s">
        <v>898</v>
      </c>
    </row>
    <row r="492" spans="1:6">
      <c r="A492" s="21" t="s">
        <v>193</v>
      </c>
      <c r="B492" s="21" t="s">
        <v>987</v>
      </c>
      <c r="C492" s="21">
        <v>99.196869056611902</v>
      </c>
      <c r="D492" s="21">
        <v>0.78936566942655595</v>
      </c>
      <c r="E492" s="21">
        <v>93.238299030480604</v>
      </c>
      <c r="F492" s="21" t="s">
        <v>898</v>
      </c>
    </row>
    <row r="493" spans="1:6">
      <c r="A493" s="21" t="s">
        <v>251</v>
      </c>
      <c r="B493" s="21" t="s">
        <v>988</v>
      </c>
      <c r="C493" s="21">
        <v>98.758726273850598</v>
      </c>
      <c r="D493" s="21">
        <v>1.25829787139631</v>
      </c>
      <c r="E493" s="21">
        <v>93.075271012029702</v>
      </c>
      <c r="F493" s="21" t="s">
        <v>898</v>
      </c>
    </row>
    <row r="494" spans="1:6">
      <c r="A494" s="21" t="s">
        <v>217</v>
      </c>
      <c r="B494" s="21" t="s">
        <v>989</v>
      </c>
      <c r="C494" s="21">
        <v>98.961401319439403</v>
      </c>
      <c r="D494" s="21">
        <v>1.02541958427035</v>
      </c>
      <c r="E494" s="21">
        <v>92.529646301727595</v>
      </c>
      <c r="F494" s="21" t="s">
        <v>898</v>
      </c>
    </row>
    <row r="495" spans="1:6">
      <c r="A495" s="21" t="s">
        <v>437</v>
      </c>
      <c r="B495" s="21" t="s">
        <v>990</v>
      </c>
      <c r="C495" s="21">
        <v>99.0669364892277</v>
      </c>
      <c r="D495" s="21">
        <v>0.91525255787675497</v>
      </c>
      <c r="E495" s="21">
        <v>92.400191437825697</v>
      </c>
      <c r="F495" s="21" t="s">
        <v>898</v>
      </c>
    </row>
    <row r="496" spans="1:6">
      <c r="A496" s="21" t="s">
        <v>229</v>
      </c>
      <c r="B496" s="21" t="s">
        <v>991</v>
      </c>
      <c r="C496" s="21">
        <v>99.127261182336596</v>
      </c>
      <c r="D496" s="21">
        <v>0.870865100303993</v>
      </c>
      <c r="E496" s="21">
        <v>92.291359383980407</v>
      </c>
      <c r="F496" s="21" t="s">
        <v>898</v>
      </c>
    </row>
    <row r="497" spans="1:6">
      <c r="A497" s="21" t="s">
        <v>215</v>
      </c>
      <c r="B497" s="21" t="s">
        <v>992</v>
      </c>
      <c r="C497" s="21">
        <v>99.477129995194403</v>
      </c>
      <c r="D497" s="21">
        <v>0.49787916988174502</v>
      </c>
      <c r="E497" s="21">
        <v>92.286868349274101</v>
      </c>
      <c r="F497" s="21" t="s">
        <v>898</v>
      </c>
    </row>
    <row r="498" spans="1:6">
      <c r="A498" s="21" t="s">
        <v>305</v>
      </c>
      <c r="B498" s="21" t="s">
        <v>993</v>
      </c>
      <c r="C498" s="21">
        <v>99.538072113526994</v>
      </c>
      <c r="D498" s="21">
        <v>0.43861230828560599</v>
      </c>
      <c r="E498" s="21">
        <v>92.213625727641798</v>
      </c>
      <c r="F498" s="21" t="s">
        <v>898</v>
      </c>
    </row>
    <row r="499" spans="1:6">
      <c r="A499" s="21" t="s">
        <v>485</v>
      </c>
      <c r="B499" s="21" t="s">
        <v>994</v>
      </c>
      <c r="C499" s="21">
        <v>99.928587260568705</v>
      </c>
      <c r="D499" s="21">
        <v>6.6033421053520003E-2</v>
      </c>
      <c r="E499" s="21">
        <v>92.2050773643589</v>
      </c>
      <c r="F499" s="21" t="s">
        <v>898</v>
      </c>
    </row>
    <row r="500" spans="1:6">
      <c r="A500" s="21" t="s">
        <v>223</v>
      </c>
      <c r="B500" s="21" t="s">
        <v>995</v>
      </c>
      <c r="C500" s="21">
        <v>99.131288982519294</v>
      </c>
      <c r="D500" s="21">
        <v>0.84547424151829298</v>
      </c>
      <c r="E500" s="21">
        <v>92.128837959845697</v>
      </c>
      <c r="F500" s="21" t="s">
        <v>898</v>
      </c>
    </row>
    <row r="501" spans="1:6">
      <c r="A501" s="21" t="s">
        <v>219</v>
      </c>
      <c r="B501" s="21" t="s">
        <v>996</v>
      </c>
      <c r="C501" s="21">
        <v>99.946859689278597</v>
      </c>
      <c r="D501" s="21">
        <v>4.9059410854153801E-2</v>
      </c>
      <c r="E501" s="21">
        <v>92.075869052420899</v>
      </c>
      <c r="F501" s="21" t="s">
        <v>898</v>
      </c>
    </row>
    <row r="502" spans="1:6">
      <c r="A502" s="21" t="s">
        <v>231</v>
      </c>
      <c r="B502" s="21" t="s">
        <v>997</v>
      </c>
      <c r="C502" s="21">
        <v>99.505266628090098</v>
      </c>
      <c r="D502" s="21">
        <v>0.46639229836936602</v>
      </c>
      <c r="E502" s="21">
        <v>91.629678140052405</v>
      </c>
      <c r="F502" s="21" t="s">
        <v>898</v>
      </c>
    </row>
    <row r="503" spans="1:6">
      <c r="A503" s="21" t="s">
        <v>283</v>
      </c>
      <c r="B503" s="21" t="s">
        <v>998</v>
      </c>
      <c r="C503" s="21">
        <v>99.960257211246798</v>
      </c>
      <c r="D503" s="21">
        <v>3.63467333178994E-2</v>
      </c>
      <c r="E503" s="21">
        <v>91.435340794697197</v>
      </c>
      <c r="F503" s="21" t="s">
        <v>898</v>
      </c>
    </row>
    <row r="504" spans="1:6">
      <c r="A504" s="21" t="s">
        <v>235</v>
      </c>
      <c r="B504" s="21" t="s">
        <v>999</v>
      </c>
      <c r="C504" s="21">
        <v>98.8112722045136</v>
      </c>
      <c r="D504" s="21">
        <v>1.1705781105972</v>
      </c>
      <c r="E504" s="21">
        <v>91.410458252099801</v>
      </c>
      <c r="F504" s="21" t="s">
        <v>898</v>
      </c>
    </row>
    <row r="505" spans="1:6">
      <c r="A505" s="21" t="s">
        <v>273</v>
      </c>
      <c r="B505" s="21" t="s">
        <v>1000</v>
      </c>
      <c r="C505" s="21">
        <v>99.439249177542493</v>
      </c>
      <c r="D505" s="21">
        <v>0.52966622767573301</v>
      </c>
      <c r="E505" s="21">
        <v>91.247170457487996</v>
      </c>
      <c r="F505" s="21" t="s">
        <v>898</v>
      </c>
    </row>
    <row r="506" spans="1:6">
      <c r="A506" s="21" t="s">
        <v>1001</v>
      </c>
      <c r="B506" s="21" t="s">
        <v>1002</v>
      </c>
      <c r="C506" s="21">
        <v>98.844076321056605</v>
      </c>
      <c r="D506" s="21">
        <v>1.1340670499349299</v>
      </c>
      <c r="E506" s="21">
        <v>91.218466998108397</v>
      </c>
      <c r="F506" s="21" t="s">
        <v>898</v>
      </c>
    </row>
    <row r="507" spans="1:6">
      <c r="A507" s="21" t="s">
        <v>369</v>
      </c>
      <c r="B507" s="21" t="s">
        <v>1003</v>
      </c>
      <c r="C507" s="21">
        <v>98.817294940094897</v>
      </c>
      <c r="D507" s="21">
        <v>1.1623619619229499</v>
      </c>
      <c r="E507" s="21">
        <v>91.171329038238497</v>
      </c>
      <c r="F507" s="21" t="s">
        <v>898</v>
      </c>
    </row>
    <row r="508" spans="1:6">
      <c r="A508" s="21" t="s">
        <v>249</v>
      </c>
      <c r="B508" s="21" t="s">
        <v>1004</v>
      </c>
      <c r="C508" s="21">
        <v>98.6383236877641</v>
      </c>
      <c r="D508" s="21">
        <v>1.3540705211486499</v>
      </c>
      <c r="E508" s="21">
        <v>90.929932010109795</v>
      </c>
      <c r="F508" s="21" t="s">
        <v>898</v>
      </c>
    </row>
    <row r="509" spans="1:6">
      <c r="A509" s="21" t="s">
        <v>213</v>
      </c>
      <c r="B509" s="21" t="s">
        <v>1005</v>
      </c>
      <c r="C509" s="21">
        <v>98.958084769941806</v>
      </c>
      <c r="D509" s="21">
        <v>1.0135105863403899</v>
      </c>
      <c r="E509" s="21">
        <v>90.927632379987401</v>
      </c>
      <c r="F509" s="21" t="s">
        <v>898</v>
      </c>
    </row>
    <row r="510" spans="1:6">
      <c r="A510" s="21" t="s">
        <v>479</v>
      </c>
      <c r="B510" s="21" t="s">
        <v>1006</v>
      </c>
      <c r="C510" s="21">
        <v>99.026612764507902</v>
      </c>
      <c r="D510" s="21">
        <v>0.93945499748135397</v>
      </c>
      <c r="E510" s="21">
        <v>90.686209193870795</v>
      </c>
      <c r="F510" s="21" t="s">
        <v>898</v>
      </c>
    </row>
    <row r="511" spans="1:6">
      <c r="A511" s="21" t="s">
        <v>461</v>
      </c>
      <c r="B511" s="21" t="s">
        <v>1007</v>
      </c>
      <c r="C511" s="21">
        <v>98.412393565366003</v>
      </c>
      <c r="D511" s="21">
        <v>1.5911438042164601</v>
      </c>
      <c r="E511" s="21">
        <v>90.654872841752294</v>
      </c>
      <c r="F511" s="21" t="s">
        <v>898</v>
      </c>
    </row>
    <row r="512" spans="1:6">
      <c r="A512" s="21" t="s">
        <v>247</v>
      </c>
      <c r="B512" s="21" t="s">
        <v>1008</v>
      </c>
      <c r="C512" s="21">
        <v>98.517556399089599</v>
      </c>
      <c r="D512" s="21">
        <v>1.4800544736694901</v>
      </c>
      <c r="E512" s="21">
        <v>90.621318832127898</v>
      </c>
      <c r="F512" s="21" t="s">
        <v>898</v>
      </c>
    </row>
    <row r="513" spans="1:6">
      <c r="A513" s="21" t="s">
        <v>317</v>
      </c>
      <c r="B513" s="21" t="s">
        <v>1009</v>
      </c>
      <c r="C513" s="21">
        <v>98.677732697542595</v>
      </c>
      <c r="D513" s="21">
        <v>1.30131883785089</v>
      </c>
      <c r="E513" s="21">
        <v>90.612183081872701</v>
      </c>
      <c r="F513" s="21" t="s">
        <v>898</v>
      </c>
    </row>
    <row r="514" spans="1:6">
      <c r="A514" s="21" t="s">
        <v>275</v>
      </c>
      <c r="B514" s="21" t="s">
        <v>1010</v>
      </c>
      <c r="C514" s="21">
        <v>99.872301260095796</v>
      </c>
      <c r="D514" s="21">
        <v>0.116489939901934</v>
      </c>
      <c r="E514" s="21">
        <v>90.517920315509798</v>
      </c>
      <c r="F514" s="21" t="s">
        <v>898</v>
      </c>
    </row>
    <row r="515" spans="1:6">
      <c r="A515" s="21" t="s">
        <v>429</v>
      </c>
      <c r="B515" s="21" t="s">
        <v>1011</v>
      </c>
      <c r="C515" s="21">
        <v>98.735954458363096</v>
      </c>
      <c r="D515" s="21">
        <v>1.2489632277420299</v>
      </c>
      <c r="E515" s="21">
        <v>90.499906724292302</v>
      </c>
      <c r="F515" s="21" t="s">
        <v>898</v>
      </c>
    </row>
    <row r="516" spans="1:6">
      <c r="A516" s="21" t="s">
        <v>271</v>
      </c>
      <c r="B516" s="21" t="s">
        <v>1012</v>
      </c>
      <c r="C516" s="21">
        <v>98.454975599261005</v>
      </c>
      <c r="D516" s="21">
        <v>1.5651927224355</v>
      </c>
      <c r="E516" s="21">
        <v>90.306901975335194</v>
      </c>
      <c r="F516" s="21" t="s">
        <v>898</v>
      </c>
    </row>
    <row r="517" spans="1:6">
      <c r="A517" s="21" t="s">
        <v>513</v>
      </c>
      <c r="B517" s="21" t="s">
        <v>1013</v>
      </c>
      <c r="C517" s="21">
        <v>98.607025511758394</v>
      </c>
      <c r="D517" s="21">
        <v>1.37468001584178</v>
      </c>
      <c r="E517" s="21">
        <v>90.278589171447805</v>
      </c>
      <c r="F517" s="21" t="s">
        <v>898</v>
      </c>
    </row>
    <row r="518" spans="1:6">
      <c r="A518" s="21" t="s">
        <v>245</v>
      </c>
      <c r="B518" s="21" t="s">
        <v>1014</v>
      </c>
      <c r="C518" s="21">
        <v>98.514515947858001</v>
      </c>
      <c r="D518" s="21">
        <v>1.48207568392142</v>
      </c>
      <c r="E518" s="21">
        <v>90.222625530327903</v>
      </c>
      <c r="F518" s="21" t="s">
        <v>898</v>
      </c>
    </row>
    <row r="519" spans="1:6">
      <c r="A519" s="21" t="s">
        <v>263</v>
      </c>
      <c r="B519" s="21" t="s">
        <v>1015</v>
      </c>
      <c r="C519" s="21">
        <v>98.551445492551295</v>
      </c>
      <c r="D519" s="21">
        <v>1.4327893769681701</v>
      </c>
      <c r="E519" s="21">
        <v>90.170152762781399</v>
      </c>
      <c r="F519" s="21" t="s">
        <v>898</v>
      </c>
    </row>
    <row r="520" spans="1:6">
      <c r="A520" s="21" t="s">
        <v>311</v>
      </c>
      <c r="B520" s="21" t="s">
        <v>1016</v>
      </c>
      <c r="C520" s="21">
        <v>98.407915673443796</v>
      </c>
      <c r="D520" s="21">
        <v>1.5904558085918099</v>
      </c>
      <c r="E520" s="21">
        <v>90.005455151407304</v>
      </c>
      <c r="F520" s="21" t="s">
        <v>898</v>
      </c>
    </row>
    <row r="521" spans="1:6">
      <c r="A521" s="21" t="s">
        <v>287</v>
      </c>
      <c r="B521" s="21" t="s">
        <v>1017</v>
      </c>
      <c r="C521" s="21">
        <v>99.626240202962904</v>
      </c>
      <c r="D521" s="21">
        <v>0.34663584875560099</v>
      </c>
      <c r="E521" s="21">
        <v>89.951849567044405</v>
      </c>
      <c r="F521" s="21" t="s">
        <v>898</v>
      </c>
    </row>
    <row r="522" spans="1:6">
      <c r="A522" s="21" t="s">
        <v>267</v>
      </c>
      <c r="B522" s="21" t="s">
        <v>1018</v>
      </c>
      <c r="C522" s="21">
        <v>98.411976039774601</v>
      </c>
      <c r="D522" s="21">
        <v>1.5789735673440899</v>
      </c>
      <c r="E522" s="21">
        <v>89.938160032465305</v>
      </c>
      <c r="F522" s="21" t="s">
        <v>898</v>
      </c>
    </row>
    <row r="523" spans="1:6">
      <c r="A523" s="21" t="s">
        <v>349</v>
      </c>
      <c r="B523" s="21" t="s">
        <v>1019</v>
      </c>
      <c r="C523" s="21">
        <v>98.963622097465105</v>
      </c>
      <c r="D523" s="21">
        <v>0.99028241874658496</v>
      </c>
      <c r="E523" s="21">
        <v>89.877514960559196</v>
      </c>
      <c r="F523" s="21" t="s">
        <v>898</v>
      </c>
    </row>
    <row r="524" spans="1:6">
      <c r="A524" s="21" t="s">
        <v>241</v>
      </c>
      <c r="B524" s="21" t="s">
        <v>1020</v>
      </c>
      <c r="C524" s="21">
        <v>99.728635742175499</v>
      </c>
      <c r="D524" s="21">
        <v>0.247453857752993</v>
      </c>
      <c r="E524" s="21">
        <v>89.790580326681194</v>
      </c>
      <c r="F524" s="21" t="s">
        <v>898</v>
      </c>
    </row>
    <row r="525" spans="1:6">
      <c r="A525" s="21" t="s">
        <v>395</v>
      </c>
      <c r="B525" s="21" t="s">
        <v>1021</v>
      </c>
      <c r="C525" s="21">
        <v>98.451675424858607</v>
      </c>
      <c r="D525" s="21">
        <v>1.5696295399070199</v>
      </c>
      <c r="E525" s="21">
        <v>89.764548861113497</v>
      </c>
      <c r="F525" s="21" t="s">
        <v>898</v>
      </c>
    </row>
    <row r="526" spans="1:6">
      <c r="A526" s="21" t="s">
        <v>269</v>
      </c>
      <c r="B526" s="21" t="s">
        <v>1022</v>
      </c>
      <c r="C526" s="21">
        <v>99.178067603638695</v>
      </c>
      <c r="D526" s="21">
        <v>0.77386209274120998</v>
      </c>
      <c r="E526" s="21">
        <v>89.589894639107001</v>
      </c>
      <c r="F526" s="21" t="s">
        <v>898</v>
      </c>
    </row>
    <row r="527" spans="1:6">
      <c r="A527" s="21" t="s">
        <v>517</v>
      </c>
      <c r="B527" s="21" t="s">
        <v>1023</v>
      </c>
      <c r="C527" s="21">
        <v>99.421604674736599</v>
      </c>
      <c r="D527" s="21">
        <v>0.53470925771094102</v>
      </c>
      <c r="E527" s="21">
        <v>89.227863613977604</v>
      </c>
      <c r="F527" s="21" t="s">
        <v>898</v>
      </c>
    </row>
    <row r="528" spans="1:6">
      <c r="A528" s="21" t="s">
        <v>405</v>
      </c>
      <c r="B528" s="21" t="s">
        <v>1024</v>
      </c>
      <c r="C528" s="21">
        <v>99.878716942175899</v>
      </c>
      <c r="D528" s="21">
        <v>0.110255352966943</v>
      </c>
      <c r="E528" s="21">
        <v>89.211115993910497</v>
      </c>
      <c r="F528" s="21" t="s">
        <v>898</v>
      </c>
    </row>
    <row r="529" spans="1:6">
      <c r="A529" s="21" t="s">
        <v>503</v>
      </c>
      <c r="B529" s="21" t="s">
        <v>1025</v>
      </c>
      <c r="C529" s="21">
        <v>98.553956769703007</v>
      </c>
      <c r="D529" s="21">
        <v>1.40992532909696</v>
      </c>
      <c r="E529" s="21">
        <v>89.050673866608705</v>
      </c>
      <c r="F529" s="21" t="s">
        <v>898</v>
      </c>
    </row>
    <row r="530" spans="1:6">
      <c r="A530" s="21" t="s">
        <v>279</v>
      </c>
      <c r="B530" s="21" t="s">
        <v>1026</v>
      </c>
      <c r="C530" s="21">
        <v>98.446876451621605</v>
      </c>
      <c r="D530" s="21">
        <v>1.5230375786988599</v>
      </c>
      <c r="E530" s="21">
        <v>89.022427230531505</v>
      </c>
      <c r="F530" s="21" t="s">
        <v>898</v>
      </c>
    </row>
    <row r="531" spans="1:6">
      <c r="A531" s="21" t="s">
        <v>195</v>
      </c>
      <c r="B531" s="21" t="s">
        <v>1027</v>
      </c>
      <c r="C531" s="21">
        <v>98.270257256193304</v>
      </c>
      <c r="D531" s="21">
        <v>1.75278885459603</v>
      </c>
      <c r="E531" s="21">
        <v>88.999938208932605</v>
      </c>
      <c r="F531" s="21" t="s">
        <v>898</v>
      </c>
    </row>
    <row r="532" spans="1:6">
      <c r="A532" s="21" t="s">
        <v>571</v>
      </c>
      <c r="B532" s="21" t="s">
        <v>1028</v>
      </c>
      <c r="C532" s="21">
        <v>99.963465282865599</v>
      </c>
      <c r="D532" s="21">
        <v>3.2545701902882702E-2</v>
      </c>
      <c r="E532" s="21">
        <v>88.925821822344204</v>
      </c>
      <c r="F532" s="21" t="s">
        <v>898</v>
      </c>
    </row>
    <row r="533" spans="1:6">
      <c r="A533" s="21" t="s">
        <v>285</v>
      </c>
      <c r="B533" s="21" t="s">
        <v>1029</v>
      </c>
      <c r="C533" s="21">
        <v>98.840217458635394</v>
      </c>
      <c r="D533" s="21">
        <v>1.1140759340384601</v>
      </c>
      <c r="E533" s="21">
        <v>88.905548826727298</v>
      </c>
      <c r="F533" s="21" t="s">
        <v>898</v>
      </c>
    </row>
    <row r="534" spans="1:6">
      <c r="A534" s="21" t="s">
        <v>295</v>
      </c>
      <c r="B534" s="21" t="s">
        <v>1030</v>
      </c>
      <c r="C534" s="21">
        <v>98.448088788397101</v>
      </c>
      <c r="D534" s="21">
        <v>1.54019992250226</v>
      </c>
      <c r="E534" s="21">
        <v>88.823325917756605</v>
      </c>
      <c r="F534" s="21" t="s">
        <v>898</v>
      </c>
    </row>
    <row r="535" spans="1:6">
      <c r="A535" s="21" t="s">
        <v>557</v>
      </c>
      <c r="B535" s="21" t="s">
        <v>1031</v>
      </c>
      <c r="C535" s="21">
        <v>98.472924404781693</v>
      </c>
      <c r="D535" s="21">
        <v>1.4947345325644199</v>
      </c>
      <c r="E535" s="21">
        <v>88.804560910125105</v>
      </c>
      <c r="F535" s="21" t="s">
        <v>898</v>
      </c>
    </row>
    <row r="536" spans="1:6">
      <c r="A536" s="21" t="s">
        <v>297</v>
      </c>
      <c r="B536" s="21" t="s">
        <v>1032</v>
      </c>
      <c r="C536" s="21">
        <v>98.717514020631896</v>
      </c>
      <c r="D536" s="21">
        <v>1.2420136272201701</v>
      </c>
      <c r="E536" s="21">
        <v>88.797268324599699</v>
      </c>
      <c r="F536" s="21" t="s">
        <v>898</v>
      </c>
    </row>
    <row r="537" spans="1:6">
      <c r="A537" s="21" t="s">
        <v>341</v>
      </c>
      <c r="B537" s="21" t="s">
        <v>1033</v>
      </c>
      <c r="C537" s="21">
        <v>98.2122853676792</v>
      </c>
      <c r="D537" s="21">
        <v>1.78436064380047</v>
      </c>
      <c r="E537" s="21">
        <v>88.716100418112603</v>
      </c>
      <c r="F537" s="21" t="s">
        <v>898</v>
      </c>
    </row>
    <row r="538" spans="1:6">
      <c r="A538" s="21" t="s">
        <v>551</v>
      </c>
      <c r="B538" s="21" t="s">
        <v>1034</v>
      </c>
      <c r="C538" s="21">
        <v>99.119648607704093</v>
      </c>
      <c r="D538" s="21">
        <v>0.825192460288382</v>
      </c>
      <c r="E538" s="21">
        <v>88.661566146251005</v>
      </c>
      <c r="F538" s="21" t="s">
        <v>898</v>
      </c>
    </row>
    <row r="539" spans="1:6">
      <c r="A539" s="21" t="s">
        <v>239</v>
      </c>
      <c r="B539" s="21" t="s">
        <v>1035</v>
      </c>
      <c r="C539" s="21">
        <v>98.292009184087703</v>
      </c>
      <c r="D539" s="21">
        <v>1.67858080442735</v>
      </c>
      <c r="E539" s="21">
        <v>88.248393886079995</v>
      </c>
      <c r="F539" s="21" t="s">
        <v>898</v>
      </c>
    </row>
    <row r="540" spans="1:6">
      <c r="A540" s="21" t="s">
        <v>357</v>
      </c>
      <c r="B540" s="21" t="s">
        <v>1036</v>
      </c>
      <c r="C540" s="21">
        <v>98.525664565561698</v>
      </c>
      <c r="D540" s="21">
        <v>1.4311045560818401</v>
      </c>
      <c r="E540" s="21">
        <v>88.178551526971901</v>
      </c>
      <c r="F540" s="21" t="s">
        <v>898</v>
      </c>
    </row>
    <row r="541" spans="1:6">
      <c r="A541" s="21" t="s">
        <v>291</v>
      </c>
      <c r="B541" s="21" t="s">
        <v>1037</v>
      </c>
      <c r="C541" s="21">
        <v>98.736421248835001</v>
      </c>
      <c r="D541" s="21">
        <v>1.2155372742530099</v>
      </c>
      <c r="E541" s="21">
        <v>88.141702408446093</v>
      </c>
      <c r="F541" s="21" t="s">
        <v>898</v>
      </c>
    </row>
    <row r="542" spans="1:6">
      <c r="A542" s="21" t="s">
        <v>427</v>
      </c>
      <c r="B542" s="21" t="s">
        <v>1038</v>
      </c>
      <c r="C542" s="21">
        <v>98.173916231088995</v>
      </c>
      <c r="D542" s="21">
        <v>1.8030719397705599</v>
      </c>
      <c r="E542" s="21">
        <v>87.929769228367107</v>
      </c>
      <c r="F542" s="21" t="s">
        <v>898</v>
      </c>
    </row>
    <row r="543" spans="1:6">
      <c r="A543" s="21" t="s">
        <v>299</v>
      </c>
      <c r="B543" s="21" t="s">
        <v>1039</v>
      </c>
      <c r="C543" s="21">
        <v>98.379015301279495</v>
      </c>
      <c r="D543" s="21">
        <v>1.5731903904382201</v>
      </c>
      <c r="E543" s="21">
        <v>87.8821532285302</v>
      </c>
      <c r="F543" s="21" t="s">
        <v>898</v>
      </c>
    </row>
    <row r="544" spans="1:6">
      <c r="A544" s="21" t="s">
        <v>325</v>
      </c>
      <c r="B544" s="21" t="s">
        <v>1040</v>
      </c>
      <c r="C544" s="21">
        <v>98.269256937940796</v>
      </c>
      <c r="D544" s="21">
        <v>1.6942419125454</v>
      </c>
      <c r="E544" s="21">
        <v>87.865350786119805</v>
      </c>
      <c r="F544" s="21" t="s">
        <v>898</v>
      </c>
    </row>
    <row r="545" spans="1:6">
      <c r="A545" s="21" t="s">
        <v>337</v>
      </c>
      <c r="B545" s="21" t="s">
        <v>1041</v>
      </c>
      <c r="C545" s="21">
        <v>99.715916786998207</v>
      </c>
      <c r="D545" s="21">
        <v>0.25343767624519897</v>
      </c>
      <c r="E545" s="21">
        <v>87.770185095411307</v>
      </c>
      <c r="F545" s="21" t="s">
        <v>898</v>
      </c>
    </row>
    <row r="546" spans="1:6">
      <c r="A546" s="21" t="s">
        <v>333</v>
      </c>
      <c r="B546" s="21" t="s">
        <v>1042</v>
      </c>
      <c r="C546" s="21">
        <v>98.912299564019904</v>
      </c>
      <c r="D546" s="21">
        <v>1.02065844469586</v>
      </c>
      <c r="E546" s="21">
        <v>87.684849205381397</v>
      </c>
      <c r="F546" s="21" t="s">
        <v>898</v>
      </c>
    </row>
    <row r="547" spans="1:6">
      <c r="A547" s="21" t="s">
        <v>327</v>
      </c>
      <c r="B547" s="21" t="s">
        <v>1043</v>
      </c>
      <c r="C547" s="21">
        <v>99.185969313485103</v>
      </c>
      <c r="D547" s="21">
        <v>0.74897084571369599</v>
      </c>
      <c r="E547" s="21">
        <v>87.526571817053807</v>
      </c>
      <c r="F547" s="21" t="s">
        <v>898</v>
      </c>
    </row>
    <row r="548" spans="1:6">
      <c r="A548" s="21" t="s">
        <v>383</v>
      </c>
      <c r="B548" s="21" t="s">
        <v>1044</v>
      </c>
      <c r="C548" s="21">
        <v>98.153114859390101</v>
      </c>
      <c r="D548" s="21">
        <v>1.82172677046439</v>
      </c>
      <c r="E548" s="21">
        <v>87.479628960960397</v>
      </c>
      <c r="F548" s="21" t="s">
        <v>898</v>
      </c>
    </row>
    <row r="549" spans="1:6">
      <c r="A549" s="21" t="s">
        <v>303</v>
      </c>
      <c r="B549" s="21" t="s">
        <v>1045</v>
      </c>
      <c r="C549" s="21">
        <v>98.853314512501996</v>
      </c>
      <c r="D549" s="21">
        <v>1.1013869222206401</v>
      </c>
      <c r="E549" s="21">
        <v>87.430098397667507</v>
      </c>
      <c r="F549" s="21" t="s">
        <v>898</v>
      </c>
    </row>
    <row r="550" spans="1:6">
      <c r="A550" s="21" t="s">
        <v>493</v>
      </c>
      <c r="B550" s="21" t="s">
        <v>1046</v>
      </c>
      <c r="C550" s="21">
        <v>99.111831947363498</v>
      </c>
      <c r="D550" s="21">
        <v>0.814498757125241</v>
      </c>
      <c r="E550" s="21">
        <v>87.234025550728106</v>
      </c>
      <c r="F550" s="21" t="s">
        <v>898</v>
      </c>
    </row>
    <row r="551" spans="1:6">
      <c r="A551" s="21" t="s">
        <v>435</v>
      </c>
      <c r="B551" s="21" t="s">
        <v>1047</v>
      </c>
      <c r="C551" s="21">
        <v>98.640486926567704</v>
      </c>
      <c r="D551" s="21">
        <v>1.30619652489842</v>
      </c>
      <c r="E551" s="21">
        <v>87.155777506598398</v>
      </c>
      <c r="F551" s="21" t="s">
        <v>898</v>
      </c>
    </row>
    <row r="552" spans="1:6">
      <c r="A552" s="21" t="s">
        <v>293</v>
      </c>
      <c r="B552" s="21" t="s">
        <v>1048</v>
      </c>
      <c r="C552" s="21">
        <v>98.078823962462195</v>
      </c>
      <c r="D552" s="21">
        <v>1.8983727667716901</v>
      </c>
      <c r="E552" s="21">
        <v>87.077529988896202</v>
      </c>
      <c r="F552" s="21" t="s">
        <v>898</v>
      </c>
    </row>
    <row r="553" spans="1:6">
      <c r="A553" s="21" t="s">
        <v>315</v>
      </c>
      <c r="B553" s="21" t="s">
        <v>1049</v>
      </c>
      <c r="C553" s="21">
        <v>98.100832549853294</v>
      </c>
      <c r="D553" s="21">
        <v>1.86840378896316</v>
      </c>
      <c r="E553" s="21">
        <v>86.891622529425305</v>
      </c>
      <c r="F553" s="21" t="s">
        <v>898</v>
      </c>
    </row>
    <row r="554" spans="1:6">
      <c r="A554" s="21" t="s">
        <v>1050</v>
      </c>
      <c r="B554" s="21" t="s">
        <v>1051</v>
      </c>
      <c r="C554" s="21">
        <v>97.926784515606002</v>
      </c>
      <c r="D554" s="21">
        <v>2.0631606997398801</v>
      </c>
      <c r="E554" s="21">
        <v>86.861387427816993</v>
      </c>
      <c r="F554" s="21" t="s">
        <v>898</v>
      </c>
    </row>
    <row r="555" spans="1:6">
      <c r="A555" s="21" t="s">
        <v>339</v>
      </c>
      <c r="B555" s="21" t="s">
        <v>1052</v>
      </c>
      <c r="C555" s="21">
        <v>98.582996758702393</v>
      </c>
      <c r="D555" s="21">
        <v>1.3441038469532001</v>
      </c>
      <c r="E555" s="21">
        <v>86.775005240322798</v>
      </c>
      <c r="F555" s="21" t="s">
        <v>898</v>
      </c>
    </row>
    <row r="556" spans="1:6">
      <c r="A556" s="21" t="s">
        <v>425</v>
      </c>
      <c r="B556" s="21" t="s">
        <v>1053</v>
      </c>
      <c r="C556" s="21">
        <v>98.189680908299707</v>
      </c>
      <c r="D556" s="21">
        <v>1.76142584785139</v>
      </c>
      <c r="E556" s="21">
        <v>86.709574565468898</v>
      </c>
      <c r="F556" s="21" t="s">
        <v>898</v>
      </c>
    </row>
    <row r="557" spans="1:6">
      <c r="A557" s="21" t="s">
        <v>413</v>
      </c>
      <c r="B557" s="21" t="s">
        <v>1054</v>
      </c>
      <c r="C557" s="21">
        <v>98.013906943937997</v>
      </c>
      <c r="D557" s="21">
        <v>1.9568138680696501</v>
      </c>
      <c r="E557" s="21">
        <v>86.623793797093697</v>
      </c>
      <c r="F557" s="21" t="s">
        <v>898</v>
      </c>
    </row>
    <row r="558" spans="1:6">
      <c r="A558" s="21" t="s">
        <v>515</v>
      </c>
      <c r="B558" s="21" t="s">
        <v>1055</v>
      </c>
      <c r="C558" s="21">
        <v>98.3787859239428</v>
      </c>
      <c r="D558" s="21">
        <v>1.56234063571839</v>
      </c>
      <c r="E558" s="21">
        <v>86.165488564950095</v>
      </c>
      <c r="F558" s="21" t="s">
        <v>898</v>
      </c>
    </row>
    <row r="559" spans="1:6">
      <c r="A559" s="21" t="s">
        <v>319</v>
      </c>
      <c r="B559" s="21" t="s">
        <v>1056</v>
      </c>
      <c r="C559" s="21">
        <v>99.843784865816602</v>
      </c>
      <c r="D559" s="21">
        <v>0.13672076429157901</v>
      </c>
      <c r="E559" s="21">
        <v>86.138340673159604</v>
      </c>
      <c r="F559" s="21" t="s">
        <v>898</v>
      </c>
    </row>
    <row r="560" spans="1:6">
      <c r="A560" s="21" t="s">
        <v>619</v>
      </c>
      <c r="B560" s="21" t="s">
        <v>1057</v>
      </c>
      <c r="C560" s="21">
        <v>98.603197771846894</v>
      </c>
      <c r="D560" s="21">
        <v>1.3326068266612701</v>
      </c>
      <c r="E560" s="21">
        <v>86.119002445434504</v>
      </c>
      <c r="F560" s="21" t="s">
        <v>898</v>
      </c>
    </row>
    <row r="561" spans="1:6">
      <c r="A561" s="21" t="s">
        <v>351</v>
      </c>
      <c r="B561" s="21" t="s">
        <v>1058</v>
      </c>
      <c r="C561" s="21">
        <v>98.792742813353598</v>
      </c>
      <c r="D561" s="21">
        <v>1.1321261666940301</v>
      </c>
      <c r="E561" s="21">
        <v>86.046980616101607</v>
      </c>
      <c r="F561" s="21" t="s">
        <v>898</v>
      </c>
    </row>
    <row r="562" spans="1:6">
      <c r="A562" s="21" t="s">
        <v>453</v>
      </c>
      <c r="B562" s="21" t="s">
        <v>1059</v>
      </c>
      <c r="C562" s="21">
        <v>98.150592286489001</v>
      </c>
      <c r="D562" s="21">
        <v>1.78787837347675</v>
      </c>
      <c r="E562" s="21">
        <v>85.877139229630998</v>
      </c>
      <c r="F562" s="21" t="s">
        <v>898</v>
      </c>
    </row>
    <row r="563" spans="1:6">
      <c r="A563" s="21" t="s">
        <v>595</v>
      </c>
      <c r="B563" s="21" t="s">
        <v>1060</v>
      </c>
      <c r="C563" s="21">
        <v>98.456624839102702</v>
      </c>
      <c r="D563" s="21">
        <v>1.4688964998571901</v>
      </c>
      <c r="E563" s="21">
        <v>85.783858815830996</v>
      </c>
      <c r="F563" s="21" t="s">
        <v>898</v>
      </c>
    </row>
    <row r="564" spans="1:6">
      <c r="A564" s="21" t="s">
        <v>391</v>
      </c>
      <c r="B564" s="21" t="s">
        <v>1061</v>
      </c>
      <c r="C564" s="21">
        <v>97.933771632783106</v>
      </c>
      <c r="D564" s="21">
        <v>2.0236844837061398</v>
      </c>
      <c r="E564" s="21">
        <v>85.589045238468998</v>
      </c>
      <c r="F564" s="21" t="s">
        <v>898</v>
      </c>
    </row>
    <row r="565" spans="1:6">
      <c r="A565" s="21" t="s">
        <v>289</v>
      </c>
      <c r="B565" s="21" t="s">
        <v>1062</v>
      </c>
      <c r="C565" s="21">
        <v>98.615468240409996</v>
      </c>
      <c r="D565" s="21">
        <v>1.2949045332083899</v>
      </c>
      <c r="E565" s="21">
        <v>85.476724844793296</v>
      </c>
      <c r="F565" s="21" t="s">
        <v>898</v>
      </c>
    </row>
    <row r="566" spans="1:6">
      <c r="A566" s="21" t="s">
        <v>393</v>
      </c>
      <c r="B566" s="21" t="s">
        <v>1063</v>
      </c>
      <c r="C566" s="21">
        <v>97.882917214609407</v>
      </c>
      <c r="D566" s="21">
        <v>2.0916438518663401</v>
      </c>
      <c r="E566" s="21">
        <v>85.452383349639504</v>
      </c>
      <c r="F566" s="21" t="s">
        <v>898</v>
      </c>
    </row>
    <row r="567" spans="1:6">
      <c r="A567" s="21" t="s">
        <v>343</v>
      </c>
      <c r="B567" s="21" t="s">
        <v>1064</v>
      </c>
      <c r="C567" s="21">
        <v>97.851328259046198</v>
      </c>
      <c r="D567" s="21">
        <v>2.1227212627815701</v>
      </c>
      <c r="E567" s="21">
        <v>85.451599166768801</v>
      </c>
      <c r="F567" s="21" t="s">
        <v>898</v>
      </c>
    </row>
    <row r="568" spans="1:6">
      <c r="A568" s="21" t="s">
        <v>507</v>
      </c>
      <c r="B568" s="21" t="s">
        <v>1065</v>
      </c>
      <c r="C568" s="21">
        <v>97.857775551707604</v>
      </c>
      <c r="D568" s="21">
        <v>2.1212327349515601</v>
      </c>
      <c r="E568" s="21">
        <v>85.395441916249695</v>
      </c>
      <c r="F568" s="21" t="s">
        <v>898</v>
      </c>
    </row>
    <row r="569" spans="1:6">
      <c r="A569" s="21" t="s">
        <v>1066</v>
      </c>
      <c r="B569" s="21" t="s">
        <v>1067</v>
      </c>
      <c r="C569" s="21">
        <v>99.545313505388606</v>
      </c>
      <c r="D569" s="21">
        <v>0.40029429381168002</v>
      </c>
      <c r="E569" s="21">
        <v>85.3819636190388</v>
      </c>
      <c r="F569" s="21" t="s">
        <v>898</v>
      </c>
    </row>
    <row r="570" spans="1:6">
      <c r="A570" s="21" t="s">
        <v>99</v>
      </c>
      <c r="B570" s="21" t="s">
        <v>1068</v>
      </c>
      <c r="C570" s="21">
        <v>97.1683738791276</v>
      </c>
      <c r="D570" s="21">
        <v>2.90814354718295</v>
      </c>
      <c r="E570" s="21">
        <v>85.236663307541903</v>
      </c>
      <c r="F570" s="21" t="s">
        <v>898</v>
      </c>
    </row>
    <row r="571" spans="1:6">
      <c r="A571" s="21" t="s">
        <v>331</v>
      </c>
      <c r="B571" s="21" t="s">
        <v>1069</v>
      </c>
      <c r="C571" s="21">
        <v>98.358818388138701</v>
      </c>
      <c r="D571" s="21">
        <v>1.54651161458745</v>
      </c>
      <c r="E571" s="21">
        <v>85.0844848264083</v>
      </c>
      <c r="F571" s="21" t="s">
        <v>898</v>
      </c>
    </row>
    <row r="572" spans="1:6">
      <c r="A572" s="21" t="s">
        <v>387</v>
      </c>
      <c r="B572" s="21" t="s">
        <v>1070</v>
      </c>
      <c r="C572" s="21">
        <v>99.562517070125494</v>
      </c>
      <c r="D572" s="21">
        <v>0.38716599302620303</v>
      </c>
      <c r="E572" s="21">
        <v>85.030352358666505</v>
      </c>
      <c r="F572" s="21" t="s">
        <v>898</v>
      </c>
    </row>
    <row r="573" spans="1:6">
      <c r="A573" s="21" t="s">
        <v>367</v>
      </c>
      <c r="B573" s="21" t="s">
        <v>1071</v>
      </c>
      <c r="C573" s="21">
        <v>98.222636122912604</v>
      </c>
      <c r="D573" s="21">
        <v>1.6867947556471301</v>
      </c>
      <c r="E573" s="21">
        <v>84.796104216539604</v>
      </c>
      <c r="F573" s="21" t="s">
        <v>898</v>
      </c>
    </row>
    <row r="574" spans="1:6">
      <c r="A574" s="21" t="s">
        <v>441</v>
      </c>
      <c r="B574" s="21" t="s">
        <v>1072</v>
      </c>
      <c r="C574" s="21">
        <v>98.473988380938295</v>
      </c>
      <c r="D574" s="21">
        <v>1.4300452762244</v>
      </c>
      <c r="E574" s="21">
        <v>84.738035314140802</v>
      </c>
      <c r="F574" s="21" t="s">
        <v>898</v>
      </c>
    </row>
    <row r="575" spans="1:6">
      <c r="A575" s="21" t="s">
        <v>345</v>
      </c>
      <c r="B575" s="21" t="s">
        <v>1073</v>
      </c>
      <c r="C575" s="21">
        <v>97.923299747697996</v>
      </c>
      <c r="D575" s="21">
        <v>2.01418131849847</v>
      </c>
      <c r="E575" s="21">
        <v>84.590168034613697</v>
      </c>
      <c r="F575" s="21" t="s">
        <v>898</v>
      </c>
    </row>
    <row r="576" spans="1:6">
      <c r="A576" s="21" t="s">
        <v>359</v>
      </c>
      <c r="B576" s="21" t="s">
        <v>1074</v>
      </c>
      <c r="C576" s="21">
        <v>99.331881495105804</v>
      </c>
      <c r="D576" s="21">
        <v>0.58831910421346201</v>
      </c>
      <c r="E576" s="21">
        <v>84.503033647784406</v>
      </c>
      <c r="F576" s="21" t="s">
        <v>898</v>
      </c>
    </row>
    <row r="577" spans="1:6">
      <c r="A577" s="21" t="s">
        <v>605</v>
      </c>
      <c r="B577" s="21" t="s">
        <v>1075</v>
      </c>
      <c r="C577" s="21">
        <v>97.618782979487506</v>
      </c>
      <c r="D577" s="21">
        <v>2.3767832907792301</v>
      </c>
      <c r="E577" s="21">
        <v>84.122070312056906</v>
      </c>
      <c r="F577" s="21" t="s">
        <v>898</v>
      </c>
    </row>
    <row r="578" spans="1:6">
      <c r="A578" s="21" t="s">
        <v>203</v>
      </c>
      <c r="B578" s="21" t="s">
        <v>1076</v>
      </c>
      <c r="C578" s="21">
        <v>99.534680704669299</v>
      </c>
      <c r="D578" s="21">
        <v>0.403490418597303</v>
      </c>
      <c r="E578" s="21">
        <v>84.040640381147199</v>
      </c>
      <c r="F578" s="21" t="s">
        <v>898</v>
      </c>
    </row>
    <row r="579" spans="1:6">
      <c r="A579" s="21" t="s">
        <v>527</v>
      </c>
      <c r="B579" s="21" t="s">
        <v>1077</v>
      </c>
      <c r="C579" s="21">
        <v>97.649293307576997</v>
      </c>
      <c r="D579" s="21">
        <v>2.3022035266309202</v>
      </c>
      <c r="E579" s="21">
        <v>84.036356885385899</v>
      </c>
      <c r="F579" s="21" t="s">
        <v>898</v>
      </c>
    </row>
    <row r="580" spans="1:6">
      <c r="A580" s="21" t="s">
        <v>347</v>
      </c>
      <c r="B580" s="21" t="s">
        <v>1078</v>
      </c>
      <c r="C580" s="21">
        <v>97.3477306080609</v>
      </c>
      <c r="D580" s="21">
        <v>2.65851624819217</v>
      </c>
      <c r="E580" s="21">
        <v>83.541607972061101</v>
      </c>
      <c r="F580" s="21" t="s">
        <v>898</v>
      </c>
    </row>
    <row r="581" spans="1:6">
      <c r="A581" s="21" t="s">
        <v>649</v>
      </c>
      <c r="B581" s="21" t="s">
        <v>1079</v>
      </c>
      <c r="C581" s="21">
        <v>98.065661074625297</v>
      </c>
      <c r="D581" s="21">
        <v>1.83809028058705</v>
      </c>
      <c r="E581" s="21">
        <v>83.535348273658599</v>
      </c>
      <c r="F581" s="21" t="s">
        <v>898</v>
      </c>
    </row>
    <row r="582" spans="1:6">
      <c r="A582" s="21" t="s">
        <v>587</v>
      </c>
      <c r="B582" s="21" t="s">
        <v>1080</v>
      </c>
      <c r="C582" s="21">
        <v>97.570174322918703</v>
      </c>
      <c r="D582" s="21">
        <v>2.41316655295133</v>
      </c>
      <c r="E582" s="21">
        <v>83.3534971671492</v>
      </c>
      <c r="F582" s="21" t="s">
        <v>898</v>
      </c>
    </row>
    <row r="583" spans="1:6">
      <c r="A583" s="21" t="s">
        <v>575</v>
      </c>
      <c r="B583" s="21" t="s">
        <v>1081</v>
      </c>
      <c r="C583" s="21">
        <v>99.691007389497997</v>
      </c>
      <c r="D583" s="21">
        <v>0.26142330967814997</v>
      </c>
      <c r="E583" s="21">
        <v>83.011400123041597</v>
      </c>
      <c r="F583" s="21" t="s">
        <v>898</v>
      </c>
    </row>
    <row r="584" spans="1:6">
      <c r="A584" s="21" t="s">
        <v>581</v>
      </c>
      <c r="B584" s="21" t="s">
        <v>1082</v>
      </c>
      <c r="C584" s="21">
        <v>98.137093189168695</v>
      </c>
      <c r="D584" s="21">
        <v>1.7917206687538201</v>
      </c>
      <c r="E584" s="21">
        <v>82.906591388259002</v>
      </c>
      <c r="F584" s="21" t="s">
        <v>898</v>
      </c>
    </row>
    <row r="585" spans="1:6">
      <c r="A585" s="21" t="s">
        <v>477</v>
      </c>
      <c r="B585" s="21" t="s">
        <v>1083</v>
      </c>
      <c r="C585" s="21">
        <v>99.750273288329396</v>
      </c>
      <c r="D585" s="21">
        <v>0.20998572863964099</v>
      </c>
      <c r="E585" s="21">
        <v>82.806623067142098</v>
      </c>
      <c r="F585" s="21" t="s">
        <v>898</v>
      </c>
    </row>
    <row r="586" spans="1:6">
      <c r="A586" s="21" t="s">
        <v>643</v>
      </c>
      <c r="B586" s="21" t="s">
        <v>1084</v>
      </c>
      <c r="C586" s="21">
        <v>97.740203657541599</v>
      </c>
      <c r="D586" s="21">
        <v>2.1521449542521101</v>
      </c>
      <c r="E586" s="21">
        <v>82.346332548724007</v>
      </c>
      <c r="F586" s="21" t="s">
        <v>898</v>
      </c>
    </row>
    <row r="587" spans="1:6">
      <c r="A587" s="21" t="s">
        <v>415</v>
      </c>
      <c r="B587" s="21" t="s">
        <v>1085</v>
      </c>
      <c r="C587" s="21">
        <v>98.227185333042499</v>
      </c>
      <c r="D587" s="21">
        <v>1.63024138071977</v>
      </c>
      <c r="E587" s="21">
        <v>82.298259738418906</v>
      </c>
      <c r="F587" s="21" t="s">
        <v>898</v>
      </c>
    </row>
    <row r="588" spans="1:6">
      <c r="A588" s="21" t="s">
        <v>483</v>
      </c>
      <c r="B588" s="21" t="s">
        <v>1086</v>
      </c>
      <c r="C588" s="21">
        <v>97.782580950362899</v>
      </c>
      <c r="D588" s="21">
        <v>2.1096559290010699</v>
      </c>
      <c r="E588" s="21">
        <v>82.226446209311803</v>
      </c>
      <c r="F588" s="21" t="s">
        <v>898</v>
      </c>
    </row>
    <row r="589" spans="1:6">
      <c r="A589" s="21" t="s">
        <v>1087</v>
      </c>
      <c r="B589" s="21" t="s">
        <v>1088</v>
      </c>
      <c r="C589" s="21">
        <v>97.130698742200195</v>
      </c>
      <c r="D589" s="21">
        <v>2.8780020327962901</v>
      </c>
      <c r="E589" s="21">
        <v>82.133647529753304</v>
      </c>
      <c r="F589" s="21" t="s">
        <v>898</v>
      </c>
    </row>
    <row r="590" spans="1:6">
      <c r="A590" s="21" t="s">
        <v>539</v>
      </c>
      <c r="B590" s="21" t="s">
        <v>1089</v>
      </c>
      <c r="C590" s="21">
        <v>97.233488681303996</v>
      </c>
      <c r="D590" s="21">
        <v>2.7282371462591599</v>
      </c>
      <c r="E590" s="21">
        <v>81.9559340667101</v>
      </c>
      <c r="F590" s="21" t="s">
        <v>898</v>
      </c>
    </row>
    <row r="591" spans="1:6">
      <c r="A591" s="21" t="s">
        <v>373</v>
      </c>
      <c r="B591" s="21" t="s">
        <v>1090</v>
      </c>
      <c r="C591" s="21">
        <v>97.881883531109395</v>
      </c>
      <c r="D591" s="21">
        <v>2.0139967621718502</v>
      </c>
      <c r="E591" s="21">
        <v>81.917765718873397</v>
      </c>
      <c r="F591" s="21" t="s">
        <v>898</v>
      </c>
    </row>
    <row r="592" spans="1:6">
      <c r="A592" s="21" t="s">
        <v>375</v>
      </c>
      <c r="B592" s="21" t="s">
        <v>1091</v>
      </c>
      <c r="C592" s="21">
        <v>98.569773446797001</v>
      </c>
      <c r="D592" s="21">
        <v>1.2797706707534899</v>
      </c>
      <c r="E592" s="21">
        <v>81.851398087878195</v>
      </c>
      <c r="F592" s="21" t="s">
        <v>898</v>
      </c>
    </row>
    <row r="593" spans="1:6">
      <c r="A593" s="21" t="s">
        <v>397</v>
      </c>
      <c r="B593" s="21" t="s">
        <v>1092</v>
      </c>
      <c r="C593" s="21">
        <v>97.7314220480134</v>
      </c>
      <c r="D593" s="21">
        <v>2.1428800410739899</v>
      </c>
      <c r="E593" s="21">
        <v>81.652405284591097</v>
      </c>
      <c r="F593" s="21" t="s">
        <v>898</v>
      </c>
    </row>
    <row r="594" spans="1:6">
      <c r="A594" s="21" t="s">
        <v>459</v>
      </c>
      <c r="B594" s="21" t="s">
        <v>1093</v>
      </c>
      <c r="C594" s="21">
        <v>97.349146212151197</v>
      </c>
      <c r="D594" s="21">
        <v>2.5665340081660299</v>
      </c>
      <c r="E594" s="21">
        <v>81.540538135899894</v>
      </c>
      <c r="F594" s="21" t="s">
        <v>898</v>
      </c>
    </row>
    <row r="595" spans="1:6">
      <c r="A595" s="21" t="s">
        <v>379</v>
      </c>
      <c r="B595" s="21" t="s">
        <v>1094</v>
      </c>
      <c r="C595" s="21">
        <v>97.656374960189694</v>
      </c>
      <c r="D595" s="21">
        <v>2.2302154397173202</v>
      </c>
      <c r="E595" s="21">
        <v>81.443298274751399</v>
      </c>
      <c r="F595" s="21" t="s">
        <v>898</v>
      </c>
    </row>
    <row r="596" spans="1:6">
      <c r="A596" s="21" t="s">
        <v>419</v>
      </c>
      <c r="B596" s="21" t="s">
        <v>1095</v>
      </c>
      <c r="C596" s="21">
        <v>97.214919087855407</v>
      </c>
      <c r="D596" s="21">
        <v>2.7491831056282701</v>
      </c>
      <c r="E596" s="21">
        <v>80.708320924865703</v>
      </c>
      <c r="F596" s="21" t="s">
        <v>898</v>
      </c>
    </row>
    <row r="597" spans="1:6">
      <c r="A597" s="21" t="s">
        <v>447</v>
      </c>
      <c r="B597" s="21" t="s">
        <v>1096</v>
      </c>
      <c r="C597" s="21">
        <v>97.040653046388201</v>
      </c>
      <c r="D597" s="21">
        <v>2.9567270069487801</v>
      </c>
      <c r="E597" s="21">
        <v>80.656179674548397</v>
      </c>
      <c r="F597" s="21" t="s">
        <v>898</v>
      </c>
    </row>
    <row r="598" spans="1:6">
      <c r="A598" s="21" t="s">
        <v>655</v>
      </c>
      <c r="B598" s="21" t="s">
        <v>1097</v>
      </c>
      <c r="C598" s="21">
        <v>97.337494527086903</v>
      </c>
      <c r="D598" s="21">
        <v>2.5631984028135801</v>
      </c>
      <c r="E598" s="21">
        <v>80.152547957485794</v>
      </c>
      <c r="F598" s="21" t="s">
        <v>898</v>
      </c>
    </row>
    <row r="599" spans="1:6">
      <c r="A599" s="21" t="s">
        <v>389</v>
      </c>
      <c r="B599" s="21" t="s">
        <v>1098</v>
      </c>
      <c r="C599" s="21">
        <v>96.901708410764201</v>
      </c>
      <c r="D599" s="21">
        <v>3.02383012447544</v>
      </c>
      <c r="E599" s="21">
        <v>79.400653695352702</v>
      </c>
      <c r="F599" s="21" t="s">
        <v>898</v>
      </c>
    </row>
    <row r="600" spans="1:6">
      <c r="A600" s="21" t="s">
        <v>1099</v>
      </c>
      <c r="B600" s="21" t="s">
        <v>1100</v>
      </c>
      <c r="C600" s="21">
        <v>97.512183312477603</v>
      </c>
      <c r="D600" s="21">
        <v>2.3504309682877298</v>
      </c>
      <c r="E600" s="21">
        <v>79.364970448440502</v>
      </c>
      <c r="F600" s="21" t="s">
        <v>898</v>
      </c>
    </row>
    <row r="601" spans="1:6">
      <c r="A601" s="21" t="s">
        <v>559</v>
      </c>
      <c r="B601" s="21" t="s">
        <v>1101</v>
      </c>
      <c r="C601" s="21">
        <v>97.083093021719293</v>
      </c>
      <c r="D601" s="21">
        <v>2.79802600414313</v>
      </c>
      <c r="E601" s="21">
        <v>79.0993189391085</v>
      </c>
      <c r="F601" s="21" t="s">
        <v>898</v>
      </c>
    </row>
    <row r="602" spans="1:6">
      <c r="A602" s="21" t="s">
        <v>731</v>
      </c>
      <c r="B602" s="21" t="s">
        <v>1102</v>
      </c>
      <c r="C602" s="21">
        <v>98.486268704872998</v>
      </c>
      <c r="D602" s="21">
        <v>1.31864023330447</v>
      </c>
      <c r="E602" s="21">
        <v>79.042058850730001</v>
      </c>
      <c r="F602" s="21" t="s">
        <v>898</v>
      </c>
    </row>
    <row r="603" spans="1:6">
      <c r="A603" s="21" t="s">
        <v>399</v>
      </c>
      <c r="B603" s="21" t="s">
        <v>1103</v>
      </c>
      <c r="C603" s="21">
        <v>96.709887215602507</v>
      </c>
      <c r="D603" s="21">
        <v>3.2703773421440201</v>
      </c>
      <c r="E603" s="21">
        <v>79.030194197442398</v>
      </c>
      <c r="F603" s="21" t="s">
        <v>898</v>
      </c>
    </row>
    <row r="604" spans="1:6">
      <c r="A604" s="21" t="s">
        <v>523</v>
      </c>
      <c r="B604" s="21" t="s">
        <v>1104</v>
      </c>
      <c r="C604" s="21">
        <v>97.340295516476999</v>
      </c>
      <c r="D604" s="21">
        <v>2.49632625272984</v>
      </c>
      <c r="E604" s="21">
        <v>78.635835157222004</v>
      </c>
      <c r="F604" s="21" t="s">
        <v>898</v>
      </c>
    </row>
    <row r="605" spans="1:6">
      <c r="A605" s="21" t="s">
        <v>409</v>
      </c>
      <c r="B605" s="21" t="s">
        <v>1105</v>
      </c>
      <c r="C605" s="21">
        <v>97.871084724904193</v>
      </c>
      <c r="D605" s="21">
        <v>1.9197218568121399</v>
      </c>
      <c r="E605" s="21">
        <v>78.471219923165506</v>
      </c>
      <c r="F605" s="21" t="s">
        <v>898</v>
      </c>
    </row>
    <row r="606" spans="1:6">
      <c r="A606" s="21" t="s">
        <v>537</v>
      </c>
      <c r="B606" s="21" t="s">
        <v>1106</v>
      </c>
      <c r="C606" s="21">
        <v>97.218409584255298</v>
      </c>
      <c r="D606" s="21">
        <v>2.6192195969240002</v>
      </c>
      <c r="E606" s="21">
        <v>78.460798698477006</v>
      </c>
      <c r="F606" s="21" t="s">
        <v>898</v>
      </c>
    </row>
    <row r="607" spans="1:6">
      <c r="A607" s="21" t="s">
        <v>443</v>
      </c>
      <c r="B607" s="21" t="s">
        <v>1107</v>
      </c>
      <c r="C607" s="21">
        <v>96.622098553666305</v>
      </c>
      <c r="D607" s="21">
        <v>3.31931678178774</v>
      </c>
      <c r="E607" s="21">
        <v>78.142585829251999</v>
      </c>
      <c r="F607" s="21" t="s">
        <v>898</v>
      </c>
    </row>
    <row r="608" spans="1:6">
      <c r="A608" s="21" t="s">
        <v>323</v>
      </c>
      <c r="B608" s="21" t="s">
        <v>1108</v>
      </c>
      <c r="C608" s="21">
        <v>97.888027023614299</v>
      </c>
      <c r="D608" s="21">
        <v>1.9057378952344799</v>
      </c>
      <c r="E608" s="21">
        <v>77.930567532958506</v>
      </c>
      <c r="F608" s="21" t="s">
        <v>898</v>
      </c>
    </row>
    <row r="609" spans="1:6">
      <c r="A609" s="21" t="s">
        <v>471</v>
      </c>
      <c r="B609" s="21" t="s">
        <v>1109</v>
      </c>
      <c r="C609" s="21">
        <v>96.559461444711502</v>
      </c>
      <c r="D609" s="21">
        <v>3.3545228580128699</v>
      </c>
      <c r="E609" s="21">
        <v>77.656578627456994</v>
      </c>
      <c r="F609" s="21" t="s">
        <v>898</v>
      </c>
    </row>
    <row r="610" spans="1:6">
      <c r="A610" s="21" t="s">
        <v>421</v>
      </c>
      <c r="B610" s="21" t="s">
        <v>1110</v>
      </c>
      <c r="C610" s="21">
        <v>96.483354190437595</v>
      </c>
      <c r="D610" s="21">
        <v>3.50201347580269</v>
      </c>
      <c r="E610" s="21">
        <v>77.323127446357205</v>
      </c>
      <c r="F610" s="21" t="s">
        <v>898</v>
      </c>
    </row>
    <row r="611" spans="1:6">
      <c r="A611" s="21" t="s">
        <v>535</v>
      </c>
      <c r="B611" s="21" t="s">
        <v>1111</v>
      </c>
      <c r="C611" s="21">
        <v>96.1933526618418</v>
      </c>
      <c r="D611" s="21">
        <v>4.0127509932001404</v>
      </c>
      <c r="E611" s="21">
        <v>77.320450916570294</v>
      </c>
      <c r="F611" s="21" t="s">
        <v>898</v>
      </c>
    </row>
    <row r="612" spans="1:6">
      <c r="A612" s="21" t="s">
        <v>637</v>
      </c>
      <c r="B612" s="21" t="s">
        <v>1112</v>
      </c>
      <c r="C612" s="21">
        <v>96.935715614396301</v>
      </c>
      <c r="D612" s="21">
        <v>2.9089935599510901</v>
      </c>
      <c r="E612" s="21">
        <v>77.148319461048004</v>
      </c>
      <c r="F612" s="21" t="s">
        <v>898</v>
      </c>
    </row>
    <row r="613" spans="1:6">
      <c r="A613" s="21" t="s">
        <v>567</v>
      </c>
      <c r="B613" s="21" t="s">
        <v>1113</v>
      </c>
      <c r="C613" s="21">
        <v>96.460123110568503</v>
      </c>
      <c r="D613" s="21">
        <v>3.4671186639565401</v>
      </c>
      <c r="E613" s="21">
        <v>77.095659320748894</v>
      </c>
      <c r="F613" s="21" t="s">
        <v>898</v>
      </c>
    </row>
    <row r="614" spans="1:6">
      <c r="A614" s="21" t="s">
        <v>489</v>
      </c>
      <c r="B614" s="21" t="s">
        <v>1114</v>
      </c>
      <c r="C614" s="21">
        <v>96.560143944299398</v>
      </c>
      <c r="D614" s="21">
        <v>3.3614200305230901</v>
      </c>
      <c r="E614" s="21">
        <v>76.968837427619306</v>
      </c>
      <c r="F614" s="21" t="s">
        <v>898</v>
      </c>
    </row>
    <row r="615" spans="1:6">
      <c r="A615" s="21" t="s">
        <v>417</v>
      </c>
      <c r="B615" s="21" t="s">
        <v>1115</v>
      </c>
      <c r="C615" s="21">
        <v>97.209886371458495</v>
      </c>
      <c r="D615" s="21">
        <v>2.5885827708652598</v>
      </c>
      <c r="E615" s="21">
        <v>76.655472838107599</v>
      </c>
      <c r="F615" s="21" t="s">
        <v>898</v>
      </c>
    </row>
    <row r="616" spans="1:6">
      <c r="A616" s="21" t="s">
        <v>525</v>
      </c>
      <c r="B616" s="21" t="s">
        <v>1116</v>
      </c>
      <c r="C616" s="21">
        <v>96.4449335441996</v>
      </c>
      <c r="D616" s="21">
        <v>3.4508174704888201</v>
      </c>
      <c r="E616" s="21">
        <v>76.469734851862</v>
      </c>
      <c r="F616" s="21" t="s">
        <v>898</v>
      </c>
    </row>
    <row r="617" spans="1:6">
      <c r="A617" s="21" t="s">
        <v>463</v>
      </c>
      <c r="B617" s="21" t="s">
        <v>1117</v>
      </c>
      <c r="C617" s="21">
        <v>96.220234777904295</v>
      </c>
      <c r="D617" s="21">
        <v>3.7493778538033502</v>
      </c>
      <c r="E617" s="21">
        <v>76.060269427858103</v>
      </c>
      <c r="F617" s="21" t="s">
        <v>898</v>
      </c>
    </row>
    <row r="618" spans="1:6">
      <c r="A618" s="21" t="s">
        <v>499</v>
      </c>
      <c r="B618" s="21" t="s">
        <v>1118</v>
      </c>
      <c r="C618" s="21">
        <v>96.321440359614698</v>
      </c>
      <c r="D618" s="21">
        <v>3.5972661852149499</v>
      </c>
      <c r="E618" s="21">
        <v>75.877483111832703</v>
      </c>
      <c r="F618" s="21" t="s">
        <v>898</v>
      </c>
    </row>
    <row r="619" spans="1:6">
      <c r="A619" s="21" t="s">
        <v>531</v>
      </c>
      <c r="B619" s="21" t="s">
        <v>1119</v>
      </c>
      <c r="C619" s="21">
        <v>96.853420380280994</v>
      </c>
      <c r="D619" s="21">
        <v>2.9371771494033001</v>
      </c>
      <c r="E619" s="21">
        <v>75.802582279279207</v>
      </c>
      <c r="F619" s="21" t="s">
        <v>898</v>
      </c>
    </row>
    <row r="620" spans="1:6">
      <c r="A620" s="21" t="s">
        <v>377</v>
      </c>
      <c r="B620" s="21" t="s">
        <v>1120</v>
      </c>
      <c r="C620" s="21">
        <v>97.261953949645005</v>
      </c>
      <c r="D620" s="21">
        <v>2.4876826945193899</v>
      </c>
      <c r="E620" s="21">
        <v>75.660699376414598</v>
      </c>
      <c r="F620" s="21" t="s">
        <v>898</v>
      </c>
    </row>
    <row r="621" spans="1:6">
      <c r="A621" s="21" t="s">
        <v>433</v>
      </c>
      <c r="B621" s="21" t="s">
        <v>1121</v>
      </c>
      <c r="C621" s="21">
        <v>96.328589714629899</v>
      </c>
      <c r="D621" s="21">
        <v>3.5499084773469902</v>
      </c>
      <c r="E621" s="21">
        <v>75.591271060220706</v>
      </c>
      <c r="F621" s="21" t="s">
        <v>898</v>
      </c>
    </row>
    <row r="622" spans="1:6">
      <c r="A622" s="21" t="s">
        <v>521</v>
      </c>
      <c r="B622" s="21" t="s">
        <v>1122</v>
      </c>
      <c r="C622" s="21">
        <v>96.469774077604896</v>
      </c>
      <c r="D622" s="21">
        <v>3.3677266539426101</v>
      </c>
      <c r="E622" s="21">
        <v>75.157124821390397</v>
      </c>
      <c r="F622" s="21" t="s">
        <v>898</v>
      </c>
    </row>
    <row r="623" spans="1:6">
      <c r="A623" s="21" t="s">
        <v>679</v>
      </c>
      <c r="B623" s="21" t="s">
        <v>1123</v>
      </c>
      <c r="C623" s="21">
        <v>95.978223542819293</v>
      </c>
      <c r="D623" s="21">
        <v>3.9707362893876201</v>
      </c>
      <c r="E623" s="21">
        <v>75.010490343848303</v>
      </c>
      <c r="F623" s="21" t="s">
        <v>898</v>
      </c>
    </row>
    <row r="624" spans="1:6">
      <c r="A624" s="21" t="s">
        <v>445</v>
      </c>
      <c r="B624" s="21" t="s">
        <v>1124</v>
      </c>
      <c r="C624" s="21">
        <v>96.236886370953101</v>
      </c>
      <c r="D624" s="21">
        <v>3.7300729572414899</v>
      </c>
      <c r="E624" s="21">
        <v>75.003958119652197</v>
      </c>
      <c r="F624" s="21" t="s">
        <v>898</v>
      </c>
    </row>
    <row r="625" spans="1:6">
      <c r="A625" s="21" t="s">
        <v>615</v>
      </c>
      <c r="B625" s="21" t="s">
        <v>1125</v>
      </c>
      <c r="C625" s="21">
        <v>96.0855576844246</v>
      </c>
      <c r="D625" s="21">
        <v>3.8501262084521999</v>
      </c>
      <c r="E625" s="21">
        <v>74.908903466843299</v>
      </c>
      <c r="F625" s="21" t="s">
        <v>898</v>
      </c>
    </row>
    <row r="626" spans="1:6">
      <c r="A626" s="21" t="s">
        <v>439</v>
      </c>
      <c r="B626" s="21" t="s">
        <v>1126</v>
      </c>
      <c r="C626" s="21">
        <v>96.290881094349501</v>
      </c>
      <c r="D626" s="21">
        <v>3.6095783787979001</v>
      </c>
      <c r="E626" s="21">
        <v>74.839616582264796</v>
      </c>
      <c r="F626" s="21" t="s">
        <v>898</v>
      </c>
    </row>
    <row r="627" spans="1:6">
      <c r="A627" s="21" t="s">
        <v>449</v>
      </c>
      <c r="B627" s="21" t="s">
        <v>1127</v>
      </c>
      <c r="C627" s="21">
        <v>98.188824790624196</v>
      </c>
      <c r="D627" s="21">
        <v>1.51614850709641</v>
      </c>
      <c r="E627" s="21">
        <v>74.656717163817902</v>
      </c>
      <c r="F627" s="21" t="s">
        <v>898</v>
      </c>
    </row>
    <row r="628" spans="1:6">
      <c r="A628" s="21" t="s">
        <v>613</v>
      </c>
      <c r="B628" s="21" t="s">
        <v>1128</v>
      </c>
      <c r="C628" s="21">
        <v>96.446136513552602</v>
      </c>
      <c r="D628" s="21">
        <v>3.37085181940845</v>
      </c>
      <c r="E628" s="21">
        <v>74.601459190033097</v>
      </c>
      <c r="F628" s="21" t="s">
        <v>898</v>
      </c>
    </row>
    <row r="629" spans="1:6">
      <c r="A629" s="21" t="s">
        <v>473</v>
      </c>
      <c r="B629" s="21" t="s">
        <v>1129</v>
      </c>
      <c r="C629" s="21">
        <v>96.2251017891233</v>
      </c>
      <c r="D629" s="21">
        <v>3.62892981512198</v>
      </c>
      <c r="E629" s="21">
        <v>74.282087530228907</v>
      </c>
      <c r="F629" s="21" t="s">
        <v>898</v>
      </c>
    </row>
    <row r="630" spans="1:6">
      <c r="A630" s="21" t="s">
        <v>457</v>
      </c>
      <c r="B630" s="21" t="s">
        <v>1130</v>
      </c>
      <c r="C630" s="21">
        <v>95.992583974310904</v>
      </c>
      <c r="D630" s="21">
        <v>3.88915019335706</v>
      </c>
      <c r="E630" s="21">
        <v>73.771642315892905</v>
      </c>
      <c r="F630" s="21" t="s">
        <v>898</v>
      </c>
    </row>
    <row r="631" spans="1:6">
      <c r="A631" s="21" t="s">
        <v>667</v>
      </c>
      <c r="B631" s="21" t="s">
        <v>1131</v>
      </c>
      <c r="C631" s="21">
        <v>95.703034563192105</v>
      </c>
      <c r="D631" s="21">
        <v>4.3051638027624204</v>
      </c>
      <c r="E631" s="21">
        <v>73.551500432465005</v>
      </c>
      <c r="F631" s="21" t="s">
        <v>898</v>
      </c>
    </row>
    <row r="632" spans="1:6">
      <c r="A632" s="21" t="s">
        <v>541</v>
      </c>
      <c r="B632" s="21" t="s">
        <v>1132</v>
      </c>
      <c r="C632" s="21">
        <v>95.816044900131004</v>
      </c>
      <c r="D632" s="21">
        <v>4.1562332379557301</v>
      </c>
      <c r="E632" s="21">
        <v>73.302386129289104</v>
      </c>
      <c r="F632" s="21" t="s">
        <v>898</v>
      </c>
    </row>
    <row r="633" spans="1:6">
      <c r="A633" s="21" t="s">
        <v>451</v>
      </c>
      <c r="B633" s="21" t="s">
        <v>1133</v>
      </c>
      <c r="C633" s="21">
        <v>95.558935857856795</v>
      </c>
      <c r="D633" s="21">
        <v>4.4948796258324801</v>
      </c>
      <c r="E633" s="21">
        <v>73.120535009764794</v>
      </c>
      <c r="F633" s="21" t="s">
        <v>898</v>
      </c>
    </row>
    <row r="634" spans="1:6">
      <c r="A634" s="21" t="s">
        <v>641</v>
      </c>
      <c r="B634" s="21" t="s">
        <v>1134</v>
      </c>
      <c r="C634" s="21">
        <v>95.9953132803508</v>
      </c>
      <c r="D634" s="21">
        <v>3.8491114315595198</v>
      </c>
      <c r="E634" s="21">
        <v>73.042376919603399</v>
      </c>
      <c r="F634" s="21" t="s">
        <v>898</v>
      </c>
    </row>
    <row r="635" spans="1:6">
      <c r="A635" s="21" t="s">
        <v>423</v>
      </c>
      <c r="B635" s="21" t="s">
        <v>1135</v>
      </c>
      <c r="C635" s="21">
        <v>95.412178476240896</v>
      </c>
      <c r="D635" s="21">
        <v>4.6641218556125397</v>
      </c>
      <c r="E635" s="21">
        <v>72.345655940622606</v>
      </c>
      <c r="F635" s="21" t="s">
        <v>898</v>
      </c>
    </row>
    <row r="636" spans="1:6">
      <c r="A636" s="21" t="s">
        <v>737</v>
      </c>
      <c r="B636" s="21" t="s">
        <v>1136</v>
      </c>
      <c r="C636" s="21">
        <v>98.761593184900903</v>
      </c>
      <c r="D636" s="21">
        <v>0.97952570481392198</v>
      </c>
      <c r="E636" s="21">
        <v>72.303674129729202</v>
      </c>
      <c r="F636" s="21" t="s">
        <v>898</v>
      </c>
    </row>
    <row r="637" spans="1:6">
      <c r="A637" s="21" t="s">
        <v>603</v>
      </c>
      <c r="B637" s="21" t="s">
        <v>1137</v>
      </c>
      <c r="C637" s="21">
        <v>96.770533867121401</v>
      </c>
      <c r="D637" s="21">
        <v>3.50408243192298</v>
      </c>
      <c r="E637" s="21">
        <v>71.866968373737393</v>
      </c>
      <c r="F637" s="21" t="s">
        <v>898</v>
      </c>
    </row>
    <row r="638" spans="1:6">
      <c r="A638" s="21" t="s">
        <v>809</v>
      </c>
      <c r="B638" s="21" t="s">
        <v>1138</v>
      </c>
      <c r="C638" s="21">
        <v>95.834233385757301</v>
      </c>
      <c r="D638" s="21">
        <v>3.9748988167244699</v>
      </c>
      <c r="E638" s="21">
        <v>71.441735529578807</v>
      </c>
      <c r="F638" s="21" t="s">
        <v>898</v>
      </c>
    </row>
    <row r="639" spans="1:6">
      <c r="A639" s="21" t="s">
        <v>639</v>
      </c>
      <c r="B639" s="21" t="s">
        <v>1139</v>
      </c>
      <c r="C639" s="21">
        <v>96.152172916475706</v>
      </c>
      <c r="D639" s="21">
        <v>3.6026707401921398</v>
      </c>
      <c r="E639" s="21">
        <v>71.341907022839806</v>
      </c>
      <c r="F639" s="21" t="s">
        <v>898</v>
      </c>
    </row>
    <row r="640" spans="1:6">
      <c r="A640" s="21" t="s">
        <v>529</v>
      </c>
      <c r="B640" s="21" t="s">
        <v>1140</v>
      </c>
      <c r="C640" s="21">
        <v>95.597669637176594</v>
      </c>
      <c r="D640" s="21">
        <v>4.31936111349175</v>
      </c>
      <c r="E640" s="21">
        <v>71.243380816347994</v>
      </c>
      <c r="F640" s="21" t="s">
        <v>898</v>
      </c>
    </row>
    <row r="641" spans="1:6">
      <c r="A641" s="21" t="s">
        <v>563</v>
      </c>
      <c r="B641" s="21" t="s">
        <v>1141</v>
      </c>
      <c r="C641" s="21">
        <v>95.3474264835545</v>
      </c>
      <c r="D641" s="21">
        <v>4.6103551997551397</v>
      </c>
      <c r="E641" s="21">
        <v>71.230730943483195</v>
      </c>
      <c r="F641" s="21" t="s">
        <v>898</v>
      </c>
    </row>
    <row r="642" spans="1:6">
      <c r="A642" s="21" t="s">
        <v>1142</v>
      </c>
      <c r="B642" s="21" t="s">
        <v>1143</v>
      </c>
      <c r="C642" s="21">
        <v>96.909723102074494</v>
      </c>
      <c r="D642" s="21">
        <v>2.7038167476103401</v>
      </c>
      <c r="E642" s="21">
        <v>71.192780571588401</v>
      </c>
      <c r="F642" s="21" t="s">
        <v>898</v>
      </c>
    </row>
    <row r="643" spans="1:6">
      <c r="A643" s="21" t="s">
        <v>651</v>
      </c>
      <c r="B643" s="21" t="s">
        <v>1144</v>
      </c>
      <c r="C643" s="21">
        <v>95.466589410832796</v>
      </c>
      <c r="D643" s="21">
        <v>4.4662861235160802</v>
      </c>
      <c r="E643" s="21">
        <v>71.065131500149903</v>
      </c>
      <c r="F643" s="21" t="s">
        <v>898</v>
      </c>
    </row>
    <row r="644" spans="1:6">
      <c r="A644" s="21" t="s">
        <v>465</v>
      </c>
      <c r="B644" s="21" t="s">
        <v>1145</v>
      </c>
      <c r="C644" s="21">
        <v>95.721635536709101</v>
      </c>
      <c r="D644" s="21">
        <v>4.0981317627668696</v>
      </c>
      <c r="E644" s="21">
        <v>70.947940841728396</v>
      </c>
      <c r="F644" s="21" t="s">
        <v>898</v>
      </c>
    </row>
    <row r="645" spans="1:6">
      <c r="A645" s="21" t="s">
        <v>481</v>
      </c>
      <c r="B645" s="21" t="s">
        <v>1146</v>
      </c>
      <c r="C645" s="21">
        <v>95.124029105711301</v>
      </c>
      <c r="D645" s="21">
        <v>4.8791384651051999</v>
      </c>
      <c r="E645" s="21">
        <v>70.784899633567505</v>
      </c>
      <c r="F645" s="21" t="s">
        <v>898</v>
      </c>
    </row>
    <row r="646" spans="1:6">
      <c r="A646" s="21" t="s">
        <v>659</v>
      </c>
      <c r="B646" s="21" t="s">
        <v>1147</v>
      </c>
      <c r="C646" s="21">
        <v>95.243248139284404</v>
      </c>
      <c r="D646" s="21">
        <v>4.7153179932765799</v>
      </c>
      <c r="E646" s="21">
        <v>70.519638413348801</v>
      </c>
      <c r="F646" s="21" t="s">
        <v>898</v>
      </c>
    </row>
    <row r="647" spans="1:6">
      <c r="A647" s="21" t="s">
        <v>545</v>
      </c>
      <c r="B647" s="21" t="s">
        <v>1148</v>
      </c>
      <c r="C647" s="21">
        <v>95.806879385381293</v>
      </c>
      <c r="D647" s="21">
        <v>3.9674147927932499</v>
      </c>
      <c r="E647" s="21">
        <v>70.363310334688705</v>
      </c>
      <c r="F647" s="21" t="s">
        <v>898</v>
      </c>
    </row>
    <row r="648" spans="1:6">
      <c r="A648" s="21" t="s">
        <v>475</v>
      </c>
      <c r="B648" s="21" t="s">
        <v>1149</v>
      </c>
      <c r="C648" s="21">
        <v>95.473414853171207</v>
      </c>
      <c r="D648" s="21">
        <v>4.3712546947372299</v>
      </c>
      <c r="E648" s="21">
        <v>70.314395951575506</v>
      </c>
      <c r="F648" s="21" t="s">
        <v>898</v>
      </c>
    </row>
    <row r="649" spans="1:6">
      <c r="A649" s="21" t="s">
        <v>497</v>
      </c>
      <c r="B649" s="21" t="s">
        <v>1150</v>
      </c>
      <c r="C649" s="21">
        <v>95.341177013517495</v>
      </c>
      <c r="D649" s="21">
        <v>4.5360012452680598</v>
      </c>
      <c r="E649" s="21">
        <v>70.200181655083199</v>
      </c>
      <c r="F649" s="21" t="s">
        <v>898</v>
      </c>
    </row>
    <row r="650" spans="1:6">
      <c r="A650" s="21" t="s">
        <v>261</v>
      </c>
      <c r="B650" s="21" t="s">
        <v>1151</v>
      </c>
      <c r="C650" s="21">
        <v>95.285172318050201</v>
      </c>
      <c r="D650" s="21">
        <v>4.6957196981401097</v>
      </c>
      <c r="E650" s="21">
        <v>69.624029690359194</v>
      </c>
      <c r="F650" s="21" t="s">
        <v>898</v>
      </c>
    </row>
    <row r="651" spans="1:6">
      <c r="A651" s="21" t="s">
        <v>487</v>
      </c>
      <c r="B651" s="21" t="s">
        <v>1152</v>
      </c>
      <c r="C651" s="21">
        <v>95.129696538234896</v>
      </c>
      <c r="D651" s="21">
        <v>4.7888854254160602</v>
      </c>
      <c r="E651" s="21">
        <v>69.459291449806898</v>
      </c>
      <c r="F651" s="21" t="s">
        <v>898</v>
      </c>
    </row>
    <row r="652" spans="1:6">
      <c r="A652" s="21" t="s">
        <v>519</v>
      </c>
      <c r="B652" s="21" t="s">
        <v>1153</v>
      </c>
      <c r="C652" s="21">
        <v>95.064759026876004</v>
      </c>
      <c r="D652" s="21">
        <v>4.8848515767472103</v>
      </c>
      <c r="E652" s="21">
        <v>69.429670437052593</v>
      </c>
      <c r="F652" s="21" t="s">
        <v>898</v>
      </c>
    </row>
    <row r="653" spans="1:6">
      <c r="A653" s="21" t="s">
        <v>1154</v>
      </c>
      <c r="B653" s="21" t="s">
        <v>1155</v>
      </c>
      <c r="C653" s="21">
        <v>94.879912224190704</v>
      </c>
      <c r="D653" s="21">
        <v>5.3147682326381602</v>
      </c>
      <c r="E653" s="21">
        <v>69.195597054365606</v>
      </c>
      <c r="F653" s="21" t="s">
        <v>898</v>
      </c>
    </row>
    <row r="654" spans="1:6">
      <c r="A654" s="21" t="s">
        <v>501</v>
      </c>
      <c r="B654" s="21" t="s">
        <v>1156</v>
      </c>
      <c r="C654" s="21">
        <v>95.100796324745403</v>
      </c>
      <c r="D654" s="21">
        <v>4.7898049076632603</v>
      </c>
      <c r="E654" s="21">
        <v>69.036909997455595</v>
      </c>
      <c r="F654" s="21" t="s">
        <v>898</v>
      </c>
    </row>
    <row r="655" spans="1:6">
      <c r="A655" s="21" t="s">
        <v>705</v>
      </c>
      <c r="B655" s="21" t="s">
        <v>1157</v>
      </c>
      <c r="C655" s="21">
        <v>95.695476761919807</v>
      </c>
      <c r="D655" s="21">
        <v>4.0409246437883004</v>
      </c>
      <c r="E655" s="21">
        <v>68.962864631991195</v>
      </c>
      <c r="F655" s="21" t="s">
        <v>898</v>
      </c>
    </row>
    <row r="656" spans="1:6">
      <c r="A656" s="21" t="s">
        <v>703</v>
      </c>
      <c r="B656" s="21" t="s">
        <v>1158</v>
      </c>
      <c r="C656" s="21">
        <v>95.182079814550505</v>
      </c>
      <c r="D656" s="21">
        <v>4.6926281598991402</v>
      </c>
      <c r="E656" s="21">
        <v>68.942382438451602</v>
      </c>
      <c r="F656" s="21" t="s">
        <v>898</v>
      </c>
    </row>
    <row r="657" spans="1:6">
      <c r="A657" s="21" t="s">
        <v>573</v>
      </c>
      <c r="B657" s="21" t="s">
        <v>1159</v>
      </c>
      <c r="C657" s="21">
        <v>98.549932467491303</v>
      </c>
      <c r="D657" s="21">
        <v>1.0957824686147399</v>
      </c>
      <c r="E657" s="21">
        <v>68.901999469429498</v>
      </c>
      <c r="F657" s="21" t="s">
        <v>898</v>
      </c>
    </row>
    <row r="658" spans="1:6">
      <c r="A658" s="21" t="s">
        <v>543</v>
      </c>
      <c r="B658" s="21" t="s">
        <v>1160</v>
      </c>
      <c r="C658" s="21">
        <v>98.0779331383863</v>
      </c>
      <c r="D658" s="21">
        <v>1.4998831919118001</v>
      </c>
      <c r="E658" s="21">
        <v>68.590732430742605</v>
      </c>
      <c r="F658" s="21" t="s">
        <v>898</v>
      </c>
    </row>
    <row r="659" spans="1:6">
      <c r="A659" s="21" t="s">
        <v>569</v>
      </c>
      <c r="B659" s="21" t="s">
        <v>1161</v>
      </c>
      <c r="C659" s="21">
        <v>95.036832555707207</v>
      </c>
      <c r="D659" s="21">
        <v>4.8515821002508801</v>
      </c>
      <c r="E659" s="21">
        <v>68.429302561739505</v>
      </c>
      <c r="F659" s="21" t="s">
        <v>898</v>
      </c>
    </row>
    <row r="660" spans="1:6">
      <c r="A660" s="21" t="s">
        <v>593</v>
      </c>
      <c r="B660" s="21" t="s">
        <v>1162</v>
      </c>
      <c r="C660" s="21">
        <v>94.881243040654596</v>
      </c>
      <c r="D660" s="21">
        <v>5.0888676397818502</v>
      </c>
      <c r="E660" s="21">
        <v>67.354371710277206</v>
      </c>
      <c r="F660" s="21" t="s">
        <v>898</v>
      </c>
    </row>
    <row r="661" spans="1:6">
      <c r="A661" s="21" t="s">
        <v>597</v>
      </c>
      <c r="B661" s="21" t="s">
        <v>1163</v>
      </c>
      <c r="C661" s="21">
        <v>95.166994342877402</v>
      </c>
      <c r="D661" s="21">
        <v>4.5677861989345896</v>
      </c>
      <c r="E661" s="21">
        <v>67.164588842571604</v>
      </c>
      <c r="F661" s="21" t="s">
        <v>898</v>
      </c>
    </row>
    <row r="662" spans="1:6">
      <c r="A662" s="21" t="s">
        <v>723</v>
      </c>
      <c r="B662" s="21" t="s">
        <v>1164</v>
      </c>
      <c r="C662" s="21">
        <v>95.102652720990605</v>
      </c>
      <c r="D662" s="21">
        <v>4.6531812108862498</v>
      </c>
      <c r="E662" s="21">
        <v>66.988428763056106</v>
      </c>
      <c r="F662" s="21" t="s">
        <v>898</v>
      </c>
    </row>
    <row r="663" spans="1:6">
      <c r="A663" s="21" t="s">
        <v>469</v>
      </c>
      <c r="B663" s="21" t="s">
        <v>1165</v>
      </c>
      <c r="C663" s="21">
        <v>97.089974882885997</v>
      </c>
      <c r="D663" s="21">
        <v>2.3543817878239102</v>
      </c>
      <c r="E663" s="21">
        <v>66.918573857073</v>
      </c>
      <c r="F663" s="21" t="s">
        <v>898</v>
      </c>
    </row>
    <row r="664" spans="1:6">
      <c r="A664" s="21" t="s">
        <v>511</v>
      </c>
      <c r="B664" s="21" t="s">
        <v>1166</v>
      </c>
      <c r="C664" s="21">
        <v>95.1922436419554</v>
      </c>
      <c r="D664" s="21">
        <v>4.5500909944816303</v>
      </c>
      <c r="E664" s="21">
        <v>66.853625636427694</v>
      </c>
      <c r="F664" s="21" t="s">
        <v>898</v>
      </c>
    </row>
    <row r="665" spans="1:6">
      <c r="A665" s="21" t="s">
        <v>547</v>
      </c>
      <c r="B665" s="21" t="s">
        <v>1167</v>
      </c>
      <c r="C665" s="21">
        <v>94.725456052650301</v>
      </c>
      <c r="D665" s="21">
        <v>5.2212958658600002</v>
      </c>
      <c r="E665" s="21">
        <v>66.703697526763307</v>
      </c>
      <c r="F665" s="21" t="s">
        <v>898</v>
      </c>
    </row>
    <row r="666" spans="1:6">
      <c r="A666" s="21" t="s">
        <v>491</v>
      </c>
      <c r="B666" s="21" t="s">
        <v>1168</v>
      </c>
      <c r="C666" s="21">
        <v>95.696212241126503</v>
      </c>
      <c r="D666" s="21">
        <v>3.8758320256505501</v>
      </c>
      <c r="E666" s="21">
        <v>66.620189025047594</v>
      </c>
      <c r="F666" s="21" t="s">
        <v>898</v>
      </c>
    </row>
    <row r="667" spans="1:6">
      <c r="A667" s="21" t="s">
        <v>1169</v>
      </c>
      <c r="B667" s="21" t="s">
        <v>1170</v>
      </c>
      <c r="C667" s="21">
        <v>94.844211427768897</v>
      </c>
      <c r="D667" s="21">
        <v>4.9206299366108004</v>
      </c>
      <c r="E667" s="21">
        <v>65.830803420373599</v>
      </c>
      <c r="F667" s="21" t="s">
        <v>898</v>
      </c>
    </row>
    <row r="668" spans="1:6">
      <c r="A668" s="21" t="s">
        <v>509</v>
      </c>
      <c r="B668" s="21" t="s">
        <v>1171</v>
      </c>
      <c r="C668" s="21">
        <v>95.115374469213094</v>
      </c>
      <c r="D668" s="21">
        <v>4.6103317825280099</v>
      </c>
      <c r="E668" s="21">
        <v>65.647163647074294</v>
      </c>
      <c r="F668" s="21" t="s">
        <v>898</v>
      </c>
    </row>
    <row r="669" spans="1:6">
      <c r="A669" s="21" t="s">
        <v>661</v>
      </c>
      <c r="B669" s="21" t="s">
        <v>1172</v>
      </c>
      <c r="C669" s="21">
        <v>95.910052720577795</v>
      </c>
      <c r="D669" s="21">
        <v>3.7370008061459798</v>
      </c>
      <c r="E669" s="21">
        <v>65.635744268345206</v>
      </c>
      <c r="F669" s="21" t="s">
        <v>898</v>
      </c>
    </row>
    <row r="670" spans="1:6">
      <c r="A670" s="21" t="s">
        <v>689</v>
      </c>
      <c r="B670" s="21" t="s">
        <v>1173</v>
      </c>
      <c r="C670" s="21">
        <v>94.242177879145302</v>
      </c>
      <c r="D670" s="21">
        <v>5.6574179370792299</v>
      </c>
      <c r="E670" s="21">
        <v>64.042430634528102</v>
      </c>
      <c r="F670" s="21" t="s">
        <v>898</v>
      </c>
    </row>
    <row r="671" spans="1:6">
      <c r="A671" s="21" t="s">
        <v>879</v>
      </c>
      <c r="B671" s="21" t="s">
        <v>1174</v>
      </c>
      <c r="C671" s="21">
        <v>94.204146035992807</v>
      </c>
      <c r="D671" s="21">
        <v>5.67416639222394</v>
      </c>
      <c r="E671" s="21">
        <v>63.841925382157498</v>
      </c>
      <c r="F671" s="21" t="s">
        <v>898</v>
      </c>
    </row>
    <row r="672" spans="1:6">
      <c r="A672" s="21" t="s">
        <v>533</v>
      </c>
      <c r="B672" s="21" t="s">
        <v>1175</v>
      </c>
      <c r="C672" s="21">
        <v>94.452732882236603</v>
      </c>
      <c r="D672" s="21">
        <v>5.26944757382915</v>
      </c>
      <c r="E672" s="21">
        <v>63.362841837037699</v>
      </c>
      <c r="F672" s="21" t="s">
        <v>898</v>
      </c>
    </row>
    <row r="673" spans="1:6">
      <c r="A673" s="21" t="s">
        <v>585</v>
      </c>
      <c r="B673" s="21" t="s">
        <v>1176</v>
      </c>
      <c r="C673" s="21">
        <v>94.515017860853305</v>
      </c>
      <c r="D673" s="21">
        <v>5.9346342124136298</v>
      </c>
      <c r="E673" s="21">
        <v>63.248145839230197</v>
      </c>
      <c r="F673" s="21" t="s">
        <v>898</v>
      </c>
    </row>
    <row r="674" spans="1:6">
      <c r="A674" s="21" t="s">
        <v>669</v>
      </c>
      <c r="B674" s="21" t="s">
        <v>1177</v>
      </c>
      <c r="C674" s="21">
        <v>93.602034731853493</v>
      </c>
      <c r="D674" s="21">
        <v>6.5589159207548802</v>
      </c>
      <c r="E674" s="21">
        <v>63.043838920457503</v>
      </c>
      <c r="F674" s="21" t="s">
        <v>898</v>
      </c>
    </row>
    <row r="675" spans="1:6">
      <c r="A675" s="21" t="s">
        <v>607</v>
      </c>
      <c r="B675" s="21" t="s">
        <v>1178</v>
      </c>
      <c r="C675" s="21">
        <v>94.5902349412967</v>
      </c>
      <c r="D675" s="21">
        <v>5.0118558705961602</v>
      </c>
      <c r="E675" s="21">
        <v>62.755286978720598</v>
      </c>
      <c r="F675" s="21" t="s">
        <v>898</v>
      </c>
    </row>
    <row r="676" spans="1:6">
      <c r="A676" s="21" t="s">
        <v>1179</v>
      </c>
      <c r="B676" s="21" t="s">
        <v>1180</v>
      </c>
      <c r="C676" s="21">
        <v>97.147129711710804</v>
      </c>
      <c r="D676" s="21">
        <v>2.1573479376772098</v>
      </c>
      <c r="E676" s="21">
        <v>62.5918694668499</v>
      </c>
      <c r="F676" s="21" t="s">
        <v>898</v>
      </c>
    </row>
    <row r="677" spans="1:6">
      <c r="A677" s="21" t="s">
        <v>1181</v>
      </c>
      <c r="B677" s="21" t="s">
        <v>1182</v>
      </c>
      <c r="C677" s="21">
        <v>95.151529635393203</v>
      </c>
      <c r="D677" s="21">
        <v>4.3421597232260503</v>
      </c>
      <c r="E677" s="21">
        <v>62.4885289419692</v>
      </c>
      <c r="F677" s="21" t="s">
        <v>898</v>
      </c>
    </row>
    <row r="678" spans="1:6">
      <c r="A678" s="21" t="s">
        <v>617</v>
      </c>
      <c r="B678" s="21" t="s">
        <v>1183</v>
      </c>
      <c r="C678" s="21">
        <v>94.003085984280105</v>
      </c>
      <c r="D678" s="21">
        <v>5.8480661830420102</v>
      </c>
      <c r="E678" s="21">
        <v>62.262217353395599</v>
      </c>
      <c r="F678" s="21" t="s">
        <v>898</v>
      </c>
    </row>
    <row r="679" spans="1:6">
      <c r="A679" s="21" t="s">
        <v>701</v>
      </c>
      <c r="B679" s="21" t="s">
        <v>1184</v>
      </c>
      <c r="C679" s="21">
        <v>93.9476468072655</v>
      </c>
      <c r="D679" s="21">
        <v>5.9808317828097</v>
      </c>
      <c r="E679" s="21">
        <v>62.225433842698799</v>
      </c>
      <c r="F679" s="21" t="s">
        <v>898</v>
      </c>
    </row>
    <row r="680" spans="1:6">
      <c r="A680" s="21" t="s">
        <v>743</v>
      </c>
      <c r="B680" s="21" t="s">
        <v>1185</v>
      </c>
      <c r="C680" s="21">
        <v>95.018050099669296</v>
      </c>
      <c r="D680" s="21">
        <v>4.3962981902774896</v>
      </c>
      <c r="E680" s="21">
        <v>61.977278799823203</v>
      </c>
      <c r="F680" s="21" t="s">
        <v>898</v>
      </c>
    </row>
    <row r="681" spans="1:6">
      <c r="A681" s="21" t="s">
        <v>555</v>
      </c>
      <c r="B681" s="21" t="s">
        <v>1186</v>
      </c>
      <c r="C681" s="21">
        <v>95.058683053590499</v>
      </c>
      <c r="D681" s="21">
        <v>4.3613323108987601</v>
      </c>
      <c r="E681" s="21">
        <v>61.9226292298315</v>
      </c>
      <c r="F681" s="21" t="s">
        <v>898</v>
      </c>
    </row>
    <row r="682" spans="1:6">
      <c r="A682" s="21" t="s">
        <v>561</v>
      </c>
      <c r="B682" s="21" t="s">
        <v>1187</v>
      </c>
      <c r="C682" s="21">
        <v>94.112105320168794</v>
      </c>
      <c r="D682" s="21">
        <v>5.6272408501479996</v>
      </c>
      <c r="E682" s="21">
        <v>61.3035682468497</v>
      </c>
      <c r="F682" s="21" t="s">
        <v>898</v>
      </c>
    </row>
    <row r="683" spans="1:6">
      <c r="A683" s="21" t="s">
        <v>591</v>
      </c>
      <c r="B683" s="21" t="s">
        <v>1188</v>
      </c>
      <c r="C683" s="21">
        <v>94.378889701011701</v>
      </c>
      <c r="D683" s="21">
        <v>5.0963221329177104</v>
      </c>
      <c r="E683" s="21">
        <v>60.031001389979203</v>
      </c>
      <c r="F683" s="21" t="s">
        <v>898</v>
      </c>
    </row>
    <row r="684" spans="1:6">
      <c r="A684" s="21" t="s">
        <v>711</v>
      </c>
      <c r="B684" s="21" t="s">
        <v>1189</v>
      </c>
      <c r="C684" s="21">
        <v>93.607445041368706</v>
      </c>
      <c r="D684" s="21">
        <v>6.22207682269371</v>
      </c>
      <c r="E684" s="21">
        <v>59.969171246206898</v>
      </c>
      <c r="F684" s="21" t="s">
        <v>898</v>
      </c>
    </row>
    <row r="685" spans="1:6">
      <c r="A685" s="21" t="s">
        <v>611</v>
      </c>
      <c r="B685" s="21" t="s">
        <v>1190</v>
      </c>
      <c r="C685" s="21">
        <v>94.891280406172001</v>
      </c>
      <c r="D685" s="21">
        <v>4.4530721235769999</v>
      </c>
      <c r="E685" s="21">
        <v>59.630392934201602</v>
      </c>
      <c r="F685" s="21" t="s">
        <v>898</v>
      </c>
    </row>
    <row r="686" spans="1:6">
      <c r="A686" s="21" t="s">
        <v>671</v>
      </c>
      <c r="B686" s="21" t="s">
        <v>1191</v>
      </c>
      <c r="C686" s="21">
        <v>97.683264147142197</v>
      </c>
      <c r="D686" s="21">
        <v>1.5916706096067501</v>
      </c>
      <c r="E686" s="21">
        <v>59.055470558341099</v>
      </c>
      <c r="F686" s="21" t="s">
        <v>898</v>
      </c>
    </row>
    <row r="687" spans="1:6">
      <c r="A687" s="21" t="s">
        <v>549</v>
      </c>
      <c r="B687" s="21" t="s">
        <v>1192</v>
      </c>
      <c r="C687" s="21">
        <v>93.863111569012005</v>
      </c>
      <c r="D687" s="21">
        <v>5.7695343286047898</v>
      </c>
      <c r="E687" s="21">
        <v>58.802260756443303</v>
      </c>
      <c r="F687" s="21" t="s">
        <v>898</v>
      </c>
    </row>
    <row r="688" spans="1:6">
      <c r="A688" s="21" t="s">
        <v>773</v>
      </c>
      <c r="B688" s="21" t="s">
        <v>1193</v>
      </c>
      <c r="C688" s="21">
        <v>94.715817370649603</v>
      </c>
      <c r="D688" s="21">
        <v>4.5218599809739102</v>
      </c>
      <c r="E688" s="21">
        <v>58.274040450449199</v>
      </c>
      <c r="F688" s="21" t="s">
        <v>898</v>
      </c>
    </row>
    <row r="689" spans="1:6">
      <c r="A689" s="21" t="s">
        <v>169</v>
      </c>
      <c r="B689" s="21" t="s">
        <v>1194</v>
      </c>
      <c r="C689" s="21">
        <v>92.563731360908506</v>
      </c>
      <c r="D689" s="21">
        <v>7.8061993724706298</v>
      </c>
      <c r="E689" s="21">
        <v>58.213064020434402</v>
      </c>
      <c r="F689" s="21" t="s">
        <v>898</v>
      </c>
    </row>
    <row r="690" spans="1:6">
      <c r="A690" s="21" t="s">
        <v>691</v>
      </c>
      <c r="B690" s="21" t="s">
        <v>1195</v>
      </c>
      <c r="C690" s="21">
        <v>97.003253999707994</v>
      </c>
      <c r="D690" s="21">
        <v>2.1425372543364301</v>
      </c>
      <c r="E690" s="21">
        <v>57.911484385637301</v>
      </c>
      <c r="F690" s="21" t="s">
        <v>898</v>
      </c>
    </row>
    <row r="691" spans="1:6">
      <c r="A691" s="21" t="s">
        <v>225</v>
      </c>
      <c r="B691" s="21" t="s">
        <v>1196</v>
      </c>
      <c r="C691" s="21">
        <v>92.647080141404103</v>
      </c>
      <c r="D691" s="21">
        <v>7.5256041603427297</v>
      </c>
      <c r="E691" s="21">
        <v>57.113267007052997</v>
      </c>
      <c r="F691" s="21" t="s">
        <v>898</v>
      </c>
    </row>
    <row r="692" spans="1:6">
      <c r="A692" s="21" t="s">
        <v>553</v>
      </c>
      <c r="B692" s="21" t="s">
        <v>1197</v>
      </c>
      <c r="C692" s="21">
        <v>96.276362640769705</v>
      </c>
      <c r="D692" s="21">
        <v>2.7260815476078002</v>
      </c>
      <c r="E692" s="21">
        <v>56.826956417050503</v>
      </c>
      <c r="F692" s="21" t="s">
        <v>898</v>
      </c>
    </row>
    <row r="693" spans="1:6">
      <c r="A693" s="21" t="s">
        <v>583</v>
      </c>
      <c r="B693" s="21" t="s">
        <v>1198</v>
      </c>
      <c r="C693" s="21">
        <v>93.133680126444901</v>
      </c>
      <c r="D693" s="21">
        <v>6.6325132470039296</v>
      </c>
      <c r="E693" s="21">
        <v>56.403914085845301</v>
      </c>
      <c r="F693" s="21" t="s">
        <v>898</v>
      </c>
    </row>
    <row r="694" spans="1:6">
      <c r="A694" s="21" t="s">
        <v>807</v>
      </c>
      <c r="B694" s="21" t="s">
        <v>1199</v>
      </c>
      <c r="C694" s="21">
        <v>94.390738281407906</v>
      </c>
      <c r="D694" s="21">
        <v>4.7608805936254202</v>
      </c>
      <c r="E694" s="21">
        <v>56.319772439800197</v>
      </c>
      <c r="F694" s="21" t="s">
        <v>898</v>
      </c>
    </row>
    <row r="695" spans="1:6">
      <c r="A695" s="21" t="s">
        <v>565</v>
      </c>
      <c r="B695" s="21" t="s">
        <v>1200</v>
      </c>
      <c r="C695" s="21">
        <v>92.808165509657002</v>
      </c>
      <c r="D695" s="21">
        <v>7.1811533330039001</v>
      </c>
      <c r="E695" s="21">
        <v>55.5879494655005</v>
      </c>
      <c r="F695" s="21" t="s">
        <v>898</v>
      </c>
    </row>
    <row r="696" spans="1:6">
      <c r="A696" s="21" t="s">
        <v>653</v>
      </c>
      <c r="B696" s="21" t="s">
        <v>1201</v>
      </c>
      <c r="C696" s="21">
        <v>93.567458064185601</v>
      </c>
      <c r="D696" s="21">
        <v>5.7806273640533004</v>
      </c>
      <c r="E696" s="21">
        <v>54.905904663978099</v>
      </c>
      <c r="F696" s="21" t="s">
        <v>898</v>
      </c>
    </row>
    <row r="697" spans="1:6">
      <c r="A697" s="21" t="s">
        <v>645</v>
      </c>
      <c r="B697" s="21" t="s">
        <v>1202</v>
      </c>
      <c r="C697" s="21">
        <v>92.709050467872501</v>
      </c>
      <c r="D697" s="21">
        <v>7.0939639446282001</v>
      </c>
      <c r="E697" s="21">
        <v>54.089116836378103</v>
      </c>
      <c r="F697" s="21" t="s">
        <v>898</v>
      </c>
    </row>
    <row r="698" spans="1:6">
      <c r="A698" s="21" t="s">
        <v>411</v>
      </c>
      <c r="B698" s="21" t="s">
        <v>1203</v>
      </c>
      <c r="C698" s="21">
        <v>92.709389449772701</v>
      </c>
      <c r="D698" s="21">
        <v>6.9027508956091097</v>
      </c>
      <c r="E698" s="21">
        <v>53.200245755396402</v>
      </c>
      <c r="F698" s="21" t="s">
        <v>898</v>
      </c>
    </row>
    <row r="699" spans="1:6">
      <c r="A699" s="21" t="s">
        <v>599</v>
      </c>
      <c r="B699" s="21" t="s">
        <v>1204</v>
      </c>
      <c r="C699" s="21">
        <v>94.492639932207098</v>
      </c>
      <c r="D699" s="21">
        <v>4.2938138064453097</v>
      </c>
      <c r="E699" s="21">
        <v>52.541488744165299</v>
      </c>
      <c r="F699" s="21" t="s">
        <v>898</v>
      </c>
    </row>
    <row r="700" spans="1:6">
      <c r="A700" s="21" t="s">
        <v>747</v>
      </c>
      <c r="B700" s="21" t="s">
        <v>1205</v>
      </c>
      <c r="C700" s="21">
        <v>92.269995533893905</v>
      </c>
      <c r="D700" s="21">
        <v>7.2523568313503102</v>
      </c>
      <c r="E700" s="21">
        <v>50.292716038197298</v>
      </c>
      <c r="F700" s="21" t="s">
        <v>898</v>
      </c>
    </row>
    <row r="701" spans="1:6">
      <c r="A701" s="21" t="s">
        <v>665</v>
      </c>
      <c r="B701" s="21" t="s">
        <v>1206</v>
      </c>
      <c r="C701" s="21">
        <v>92.4101639136302</v>
      </c>
      <c r="D701" s="21">
        <v>6.9470101820082597</v>
      </c>
      <c r="E701" s="21">
        <v>49.702013601961902</v>
      </c>
      <c r="F701" s="21" t="s">
        <v>898</v>
      </c>
    </row>
    <row r="702" spans="1:6">
      <c r="A702" s="21" t="s">
        <v>857</v>
      </c>
      <c r="B702" s="21" t="s">
        <v>1207</v>
      </c>
      <c r="C702" s="21">
        <v>91.7044298506068</v>
      </c>
      <c r="D702" s="21">
        <v>8.2639477798098202</v>
      </c>
      <c r="E702" s="21">
        <v>49.631108535858402</v>
      </c>
      <c r="F702" s="21" t="s">
        <v>898</v>
      </c>
    </row>
    <row r="703" spans="1:6">
      <c r="A703" s="21" t="s">
        <v>685</v>
      </c>
      <c r="B703" s="21" t="s">
        <v>1208</v>
      </c>
      <c r="C703" s="21">
        <v>91.648900655129793</v>
      </c>
      <c r="D703" s="21">
        <v>8.2600134277893709</v>
      </c>
      <c r="E703" s="21">
        <v>49.375228695471598</v>
      </c>
      <c r="F703" s="21" t="s">
        <v>898</v>
      </c>
    </row>
    <row r="704" spans="1:6">
      <c r="A704" s="21" t="s">
        <v>625</v>
      </c>
      <c r="B704" s="21" t="s">
        <v>1209</v>
      </c>
      <c r="C704" s="21">
        <v>91.749772495576593</v>
      </c>
      <c r="D704" s="21">
        <v>7.2714869938695497</v>
      </c>
      <c r="E704" s="21">
        <v>48.858861239286199</v>
      </c>
      <c r="F704" s="21" t="s">
        <v>898</v>
      </c>
    </row>
    <row r="705" spans="1:6">
      <c r="A705" s="21" t="s">
        <v>631</v>
      </c>
      <c r="B705" s="21" t="s">
        <v>1210</v>
      </c>
      <c r="C705" s="21">
        <v>91.927181666231107</v>
      </c>
      <c r="D705" s="21">
        <v>7.9955294112974702</v>
      </c>
      <c r="E705" s="21">
        <v>48.607822669737097</v>
      </c>
      <c r="F705" s="21" t="s">
        <v>898</v>
      </c>
    </row>
    <row r="706" spans="1:6">
      <c r="A706" s="21" t="s">
        <v>635</v>
      </c>
      <c r="B706" s="21" t="s">
        <v>1211</v>
      </c>
      <c r="C706" s="21">
        <v>92.657072767194506</v>
      </c>
      <c r="D706" s="21">
        <v>6.53491609215697</v>
      </c>
      <c r="E706" s="21">
        <v>48.606517999022799</v>
      </c>
      <c r="F706" s="21" t="s">
        <v>898</v>
      </c>
    </row>
    <row r="707" spans="1:6">
      <c r="A707" s="21" t="s">
        <v>693</v>
      </c>
      <c r="B707" s="21" t="s">
        <v>1212</v>
      </c>
      <c r="C707" s="21">
        <v>92.203155859647495</v>
      </c>
      <c r="D707" s="21">
        <v>7.0555527615148197</v>
      </c>
      <c r="E707" s="21">
        <v>47.810663637269101</v>
      </c>
      <c r="F707" s="21" t="s">
        <v>898</v>
      </c>
    </row>
    <row r="708" spans="1:6">
      <c r="A708" s="21" t="s">
        <v>577</v>
      </c>
      <c r="B708" s="21" t="s">
        <v>1213</v>
      </c>
      <c r="C708" s="21">
        <v>92.326319073072995</v>
      </c>
      <c r="D708" s="21">
        <v>6.8319726924542596</v>
      </c>
      <c r="E708" s="21">
        <v>47.411606783397602</v>
      </c>
      <c r="F708" s="21" t="s">
        <v>898</v>
      </c>
    </row>
    <row r="709" spans="1:6">
      <c r="A709" s="21" t="s">
        <v>657</v>
      </c>
      <c r="B709" s="21" t="s">
        <v>1214</v>
      </c>
      <c r="C709" s="21">
        <v>91.187573692519805</v>
      </c>
      <c r="D709" s="21">
        <v>8.6021306106046804</v>
      </c>
      <c r="E709" s="21">
        <v>45.572964927441802</v>
      </c>
      <c r="F709" s="21" t="s">
        <v>898</v>
      </c>
    </row>
    <row r="710" spans="1:6">
      <c r="A710" s="21" t="s">
        <v>829</v>
      </c>
      <c r="B710" s="21" t="s">
        <v>1215</v>
      </c>
      <c r="C710" s="21">
        <v>92.341891341350603</v>
      </c>
      <c r="D710" s="21">
        <v>6.4251961944183904</v>
      </c>
      <c r="E710" s="21">
        <v>45.318552271616298</v>
      </c>
      <c r="F710" s="21" t="s">
        <v>898</v>
      </c>
    </row>
    <row r="711" spans="1:6">
      <c r="A711" s="21" t="s">
        <v>717</v>
      </c>
      <c r="B711" s="21" t="s">
        <v>1216</v>
      </c>
      <c r="C711" s="21">
        <v>91.162300602980594</v>
      </c>
      <c r="D711" s="21">
        <v>8.4277541742369202</v>
      </c>
      <c r="E711" s="21">
        <v>45.235078926960703</v>
      </c>
      <c r="F711" s="21" t="s">
        <v>898</v>
      </c>
    </row>
    <row r="712" spans="1:6">
      <c r="A712" s="21" t="s">
        <v>715</v>
      </c>
      <c r="B712" s="21" t="s">
        <v>1217</v>
      </c>
      <c r="C712" s="21">
        <v>91.744977456182198</v>
      </c>
      <c r="D712" s="21">
        <v>7.3333192186039504</v>
      </c>
      <c r="E712" s="21">
        <v>44.846243740782803</v>
      </c>
      <c r="F712" s="21" t="s">
        <v>898</v>
      </c>
    </row>
    <row r="713" spans="1:6">
      <c r="A713" s="21" t="s">
        <v>721</v>
      </c>
      <c r="B713" s="21" t="s">
        <v>1218</v>
      </c>
      <c r="C713" s="21">
        <v>91.166375280979096</v>
      </c>
      <c r="D713" s="21">
        <v>8.3437097843982393</v>
      </c>
      <c r="E713" s="21">
        <v>44.065940467549296</v>
      </c>
      <c r="F713" s="21" t="s">
        <v>898</v>
      </c>
    </row>
    <row r="714" spans="1:6">
      <c r="A714" s="21" t="s">
        <v>623</v>
      </c>
      <c r="B714" s="21" t="s">
        <v>1219</v>
      </c>
      <c r="C714" s="21">
        <v>90.804038140661206</v>
      </c>
      <c r="D714" s="21">
        <v>8.7470834130694701</v>
      </c>
      <c r="E714" s="21">
        <v>42.625533939503498</v>
      </c>
      <c r="F714" s="21" t="s">
        <v>898</v>
      </c>
    </row>
    <row r="715" spans="1:6">
      <c r="A715" s="21" t="s">
        <v>709</v>
      </c>
      <c r="B715" s="21" t="s">
        <v>1220</v>
      </c>
      <c r="C715" s="21">
        <v>90.526640463287805</v>
      </c>
      <c r="D715" s="21">
        <v>9.3239669184916991</v>
      </c>
      <c r="E715" s="21">
        <v>42.503064009358901</v>
      </c>
      <c r="F715" s="21" t="s">
        <v>898</v>
      </c>
    </row>
    <row r="716" spans="1:6">
      <c r="A716" s="21" t="s">
        <v>771</v>
      </c>
      <c r="B716" s="21" t="s">
        <v>1221</v>
      </c>
      <c r="C716" s="21">
        <v>93.102027714316804</v>
      </c>
      <c r="D716" s="21">
        <v>5.0218991501813299</v>
      </c>
      <c r="E716" s="21">
        <v>42.378292596961998</v>
      </c>
      <c r="F716" s="21" t="s">
        <v>898</v>
      </c>
    </row>
    <row r="717" spans="1:6">
      <c r="A717" s="21" t="s">
        <v>309</v>
      </c>
      <c r="B717" s="21" t="s">
        <v>1222</v>
      </c>
      <c r="C717" s="21">
        <v>89.699748972316698</v>
      </c>
      <c r="D717" s="21">
        <v>11.2558548629504</v>
      </c>
      <c r="E717" s="21">
        <v>40.895901715976599</v>
      </c>
      <c r="F717" s="21" t="s">
        <v>898</v>
      </c>
    </row>
    <row r="718" spans="1:6">
      <c r="A718" s="21" t="s">
        <v>775</v>
      </c>
      <c r="B718" s="21" t="s">
        <v>1223</v>
      </c>
      <c r="C718" s="21">
        <v>94.116810987110199</v>
      </c>
      <c r="D718" s="21">
        <v>4.1223443869608802</v>
      </c>
      <c r="E718" s="21">
        <v>40.291602681562402</v>
      </c>
      <c r="F718" s="21" t="s">
        <v>898</v>
      </c>
    </row>
    <row r="719" spans="1:6">
      <c r="A719" s="21" t="s">
        <v>681</v>
      </c>
      <c r="B719" s="21" t="s">
        <v>1224</v>
      </c>
      <c r="C719" s="21">
        <v>90.228756401700906</v>
      </c>
      <c r="D719" s="21">
        <v>9.7144257477058904</v>
      </c>
      <c r="E719" s="21">
        <v>40.270366964408502</v>
      </c>
      <c r="F719" s="21" t="s">
        <v>898</v>
      </c>
    </row>
    <row r="720" spans="1:6">
      <c r="A720" s="21" t="s">
        <v>579</v>
      </c>
      <c r="B720" s="21" t="s">
        <v>1225</v>
      </c>
      <c r="C720" s="21">
        <v>90.067003724978804</v>
      </c>
      <c r="D720" s="21">
        <v>10.0017945204741</v>
      </c>
      <c r="E720" s="21">
        <v>39.474251711918598</v>
      </c>
      <c r="F720" s="21" t="s">
        <v>898</v>
      </c>
    </row>
    <row r="721" spans="1:6">
      <c r="A721" s="21" t="s">
        <v>815</v>
      </c>
      <c r="B721" s="21" t="s">
        <v>1226</v>
      </c>
      <c r="C721" s="21">
        <v>90.597804327682994</v>
      </c>
      <c r="D721" s="21">
        <v>8.5194673682362705</v>
      </c>
      <c r="E721" s="21">
        <v>39.141405139963197</v>
      </c>
      <c r="F721" s="21" t="s">
        <v>898</v>
      </c>
    </row>
    <row r="722" spans="1:6">
      <c r="A722" s="21" t="s">
        <v>589</v>
      </c>
      <c r="B722" s="21" t="s">
        <v>1227</v>
      </c>
      <c r="C722" s="21">
        <v>89.344043744316906</v>
      </c>
      <c r="D722" s="21">
        <v>11.2957859349498</v>
      </c>
      <c r="E722" s="21">
        <v>37.819041207699001</v>
      </c>
      <c r="F722" s="21" t="s">
        <v>898</v>
      </c>
    </row>
    <row r="723" spans="1:6">
      <c r="A723" s="21" t="s">
        <v>885</v>
      </c>
      <c r="B723" s="21" t="s">
        <v>1228</v>
      </c>
      <c r="C723" s="21">
        <v>89.878899605935601</v>
      </c>
      <c r="D723" s="21">
        <v>9.7559051594691795</v>
      </c>
      <c r="E723" s="21">
        <v>37.557443148102102</v>
      </c>
      <c r="F723" s="21" t="s">
        <v>898</v>
      </c>
    </row>
    <row r="724" spans="1:6">
      <c r="A724" s="21" t="s">
        <v>699</v>
      </c>
      <c r="B724" s="21" t="s">
        <v>1229</v>
      </c>
      <c r="C724" s="21">
        <v>90.149887402387407</v>
      </c>
      <c r="D724" s="21">
        <v>8.8583489809700993</v>
      </c>
      <c r="E724" s="21">
        <v>36.724707294266302</v>
      </c>
      <c r="F724" s="21" t="s">
        <v>898</v>
      </c>
    </row>
    <row r="725" spans="1:6">
      <c r="A725" s="21" t="s">
        <v>1230</v>
      </c>
      <c r="B725" s="21" t="s">
        <v>1231</v>
      </c>
      <c r="C725" s="21">
        <v>89.627531292605795</v>
      </c>
      <c r="D725" s="21">
        <v>9.8820414940647492</v>
      </c>
      <c r="E725" s="21">
        <v>35.566442616179501</v>
      </c>
      <c r="F725" s="21" t="s">
        <v>898</v>
      </c>
    </row>
    <row r="726" spans="1:6">
      <c r="A726" s="21" t="s">
        <v>741</v>
      </c>
      <c r="B726" s="21" t="s">
        <v>1232</v>
      </c>
      <c r="C726" s="21">
        <v>89.134497147711798</v>
      </c>
      <c r="D726" s="21">
        <v>10.527600594148799</v>
      </c>
      <c r="E726" s="21">
        <v>33.529200842823002</v>
      </c>
      <c r="F726" s="21" t="s">
        <v>898</v>
      </c>
    </row>
    <row r="727" spans="1:6">
      <c r="A727" s="21" t="s">
        <v>823</v>
      </c>
      <c r="B727" s="21" t="s">
        <v>1233</v>
      </c>
      <c r="C727" s="21">
        <v>89.362472698658806</v>
      </c>
      <c r="D727" s="21">
        <v>9.2339505471906893</v>
      </c>
      <c r="E727" s="21">
        <v>30.472030967627401</v>
      </c>
      <c r="F727" s="21" t="s">
        <v>898</v>
      </c>
    </row>
    <row r="728" spans="1:6">
      <c r="A728" s="21" t="s">
        <v>789</v>
      </c>
      <c r="B728" s="21" t="s">
        <v>1234</v>
      </c>
      <c r="C728" s="21">
        <v>88.865684013645193</v>
      </c>
      <c r="D728" s="21">
        <v>10.306352577945599</v>
      </c>
      <c r="E728" s="21">
        <v>29.933338885693701</v>
      </c>
      <c r="F728" s="21" t="s">
        <v>898</v>
      </c>
    </row>
    <row r="729" spans="1:6">
      <c r="A729" s="21" t="s">
        <v>677</v>
      </c>
      <c r="B729" s="21" t="s">
        <v>1235</v>
      </c>
      <c r="C729" s="21">
        <v>88.385693616923106</v>
      </c>
      <c r="D729" s="21">
        <v>11.411106074236701</v>
      </c>
      <c r="E729" s="21">
        <v>29.6092155246989</v>
      </c>
      <c r="F729" s="21" t="s">
        <v>898</v>
      </c>
    </row>
    <row r="730" spans="1:6">
      <c r="A730" s="21" t="s">
        <v>633</v>
      </c>
      <c r="B730" s="21" t="s">
        <v>1236</v>
      </c>
      <c r="C730" s="21">
        <v>88.773001197454207</v>
      </c>
      <c r="D730" s="21">
        <v>10.262173127938601</v>
      </c>
      <c r="E730" s="21">
        <v>29.2216601211863</v>
      </c>
      <c r="F730" s="21" t="s">
        <v>898</v>
      </c>
    </row>
    <row r="731" spans="1:6">
      <c r="A731" s="21" t="s">
        <v>751</v>
      </c>
      <c r="B731" s="21" t="s">
        <v>1237</v>
      </c>
      <c r="C731" s="21">
        <v>89.655170402276894</v>
      </c>
      <c r="D731" s="21">
        <v>7.1728618945604898</v>
      </c>
      <c r="E731" s="21">
        <v>26.2230435741916</v>
      </c>
      <c r="F731" s="21" t="s">
        <v>898</v>
      </c>
    </row>
    <row r="732" spans="1:6">
      <c r="A732" s="21" t="s">
        <v>735</v>
      </c>
      <c r="B732" s="21" t="s">
        <v>1238</v>
      </c>
      <c r="C732" s="21">
        <v>88.063806490609693</v>
      </c>
      <c r="D732" s="21">
        <v>10.7055942164555</v>
      </c>
      <c r="E732" s="21">
        <v>25.4569499214745</v>
      </c>
      <c r="F732" s="21" t="s">
        <v>898</v>
      </c>
    </row>
    <row r="733" spans="1:6">
      <c r="A733" s="21" t="s">
        <v>1239</v>
      </c>
      <c r="B733" s="21" t="s">
        <v>1240</v>
      </c>
      <c r="C733" s="21">
        <v>88.0432563015395</v>
      </c>
      <c r="D733" s="21">
        <v>11.3846574468798</v>
      </c>
      <c r="E733" s="21">
        <v>25.219635956868999</v>
      </c>
      <c r="F733" s="21" t="s">
        <v>898</v>
      </c>
    </row>
    <row r="734" spans="1:6">
      <c r="A734" s="21" t="s">
        <v>237</v>
      </c>
      <c r="B734" s="21" t="s">
        <v>1241</v>
      </c>
      <c r="C734" s="21">
        <v>87.393112897836104</v>
      </c>
      <c r="D734" s="21">
        <v>12.7106122184793</v>
      </c>
      <c r="E734" s="21">
        <v>24.219161328403899</v>
      </c>
      <c r="F734" s="21" t="s">
        <v>898</v>
      </c>
    </row>
    <row r="735" spans="1:6">
      <c r="A735" s="21" t="s">
        <v>729</v>
      </c>
      <c r="B735" s="21" t="s">
        <v>1242</v>
      </c>
      <c r="C735" s="21">
        <v>87.894541147740696</v>
      </c>
      <c r="D735" s="21">
        <v>10.118057001910101</v>
      </c>
      <c r="E735" s="21">
        <v>22.598196581540101</v>
      </c>
      <c r="F735" s="21" t="s">
        <v>898</v>
      </c>
    </row>
    <row r="736" spans="1:6">
      <c r="A736" s="21" t="s">
        <v>697</v>
      </c>
      <c r="B736" s="21" t="s">
        <v>1243</v>
      </c>
      <c r="C736" s="21">
        <v>88.454537357950002</v>
      </c>
      <c r="D736" s="21">
        <v>8.5800663111894195</v>
      </c>
      <c r="E736" s="21">
        <v>22.249933249439799</v>
      </c>
      <c r="F736" s="21" t="s">
        <v>898</v>
      </c>
    </row>
    <row r="737" spans="1:6">
      <c r="A737" s="21" t="s">
        <v>1244</v>
      </c>
      <c r="B737" s="21" t="s">
        <v>1245</v>
      </c>
      <c r="C737" s="21">
        <v>86.914985400349593</v>
      </c>
      <c r="D737" s="21">
        <v>12.750464999593</v>
      </c>
      <c r="E737" s="21">
        <v>20.324354680186001</v>
      </c>
      <c r="F737" s="21" t="s">
        <v>898</v>
      </c>
    </row>
    <row r="738" spans="1:6">
      <c r="A738" s="21" t="s">
        <v>713</v>
      </c>
      <c r="B738" s="21" t="s">
        <v>1246</v>
      </c>
      <c r="C738" s="21">
        <v>86.526356866389705</v>
      </c>
      <c r="D738" s="21">
        <v>13.0790080537273</v>
      </c>
      <c r="E738" s="21">
        <v>18.459364775424199</v>
      </c>
      <c r="F738" s="21" t="s">
        <v>898</v>
      </c>
    </row>
    <row r="739" spans="1:6">
      <c r="A739" s="21" t="s">
        <v>785</v>
      </c>
      <c r="B739" s="21" t="s">
        <v>1247</v>
      </c>
      <c r="C739" s="21">
        <v>86.993780715870002</v>
      </c>
      <c r="D739" s="21">
        <v>11.736046866954901</v>
      </c>
      <c r="E739" s="21">
        <v>17.622279594288599</v>
      </c>
      <c r="F739" s="21" t="s">
        <v>898</v>
      </c>
    </row>
    <row r="740" spans="1:6">
      <c r="A740" s="21" t="s">
        <v>825</v>
      </c>
      <c r="B740" s="21" t="s">
        <v>1248</v>
      </c>
      <c r="C740" s="21">
        <v>86.076208035244406</v>
      </c>
      <c r="D740" s="21">
        <v>13.038438565605301</v>
      </c>
      <c r="E740" s="21">
        <v>15.288634148399201</v>
      </c>
      <c r="F740" s="21" t="s">
        <v>898</v>
      </c>
    </row>
    <row r="741" spans="1:6">
      <c r="A741" s="21" t="s">
        <v>797</v>
      </c>
      <c r="B741" s="21" t="s">
        <v>1249</v>
      </c>
      <c r="C741" s="21">
        <v>85.797174635889206</v>
      </c>
      <c r="D741" s="21">
        <v>14.1548599986571</v>
      </c>
      <c r="E741" s="21">
        <v>14.716623980405901</v>
      </c>
      <c r="F741" s="21" t="s">
        <v>898</v>
      </c>
    </row>
    <row r="742" spans="1:6">
      <c r="A742" s="21" t="s">
        <v>707</v>
      </c>
      <c r="B742" s="21" t="s">
        <v>1250</v>
      </c>
      <c r="C742" s="21">
        <v>85.825044883956195</v>
      </c>
      <c r="D742" s="21">
        <v>14.050092767398301</v>
      </c>
      <c r="E742" s="21">
        <v>14.222559440777299</v>
      </c>
      <c r="F742" s="21" t="s">
        <v>898</v>
      </c>
    </row>
    <row r="743" spans="1:6">
      <c r="A743" s="21" t="s">
        <v>725</v>
      </c>
      <c r="B743" s="21" t="s">
        <v>1251</v>
      </c>
      <c r="C743" s="21">
        <v>86.083707001918</v>
      </c>
      <c r="D743" s="21">
        <v>11.64851378919</v>
      </c>
      <c r="E743" s="21">
        <v>13.6047036495002</v>
      </c>
      <c r="F743" s="21" t="s">
        <v>898</v>
      </c>
    </row>
    <row r="744" spans="1:6">
      <c r="A744" s="21" t="s">
        <v>749</v>
      </c>
      <c r="B744" s="21" t="s">
        <v>1252</v>
      </c>
      <c r="C744" s="21">
        <v>85.929155817727803</v>
      </c>
      <c r="D744" s="21">
        <v>11.58318824989</v>
      </c>
      <c r="E744" s="21">
        <v>12.605230509257099</v>
      </c>
      <c r="F744" s="21" t="s">
        <v>898</v>
      </c>
    </row>
    <row r="745" spans="1:6">
      <c r="A745" s="21" t="s">
        <v>763</v>
      </c>
      <c r="B745" s="21" t="s">
        <v>1253</v>
      </c>
      <c r="C745" s="21">
        <v>85.656528115749097</v>
      </c>
      <c r="D745" s="21">
        <v>12.061747672524699</v>
      </c>
      <c r="E745" s="21">
        <v>11.4551185862148</v>
      </c>
      <c r="F745" s="21" t="s">
        <v>898</v>
      </c>
    </row>
    <row r="746" spans="1:6">
      <c r="A746" s="21" t="s">
        <v>765</v>
      </c>
      <c r="B746" s="21" t="s">
        <v>1254</v>
      </c>
      <c r="C746" s="21">
        <v>85.644549112858996</v>
      </c>
      <c r="D746" s="21">
        <v>10.6360885633576</v>
      </c>
      <c r="E746" s="21">
        <v>9.6597771478138803</v>
      </c>
      <c r="F746" s="21" t="s">
        <v>898</v>
      </c>
    </row>
    <row r="747" spans="1:6">
      <c r="A747" s="21" t="s">
        <v>673</v>
      </c>
      <c r="B747" s="21" t="s">
        <v>1255</v>
      </c>
      <c r="C747" s="21">
        <v>85.221002423718105</v>
      </c>
      <c r="D747" s="21">
        <v>15.3230159107018</v>
      </c>
      <c r="E747" s="21">
        <v>7.9570911501056401</v>
      </c>
      <c r="F747" s="21" t="s">
        <v>898</v>
      </c>
    </row>
    <row r="748" spans="1:6">
      <c r="A748" s="21" t="s">
        <v>769</v>
      </c>
      <c r="B748" s="21" t="s">
        <v>1256</v>
      </c>
      <c r="C748" s="21">
        <v>84.292712738822701</v>
      </c>
      <c r="D748" s="21">
        <v>14.264005972783901</v>
      </c>
      <c r="E748" s="21">
        <v>5.7009202138925303</v>
      </c>
      <c r="F748" s="21" t="s">
        <v>898</v>
      </c>
    </row>
    <row r="749" spans="1:6">
      <c r="A749" s="21" t="s">
        <v>783</v>
      </c>
      <c r="B749" s="21" t="s">
        <v>1257</v>
      </c>
      <c r="C749" s="21">
        <v>84.189089003756195</v>
      </c>
      <c r="D749" s="21">
        <v>14.8220132034473</v>
      </c>
      <c r="E749" s="21">
        <v>4.6391120422106598</v>
      </c>
      <c r="F749" s="21" t="s">
        <v>898</v>
      </c>
    </row>
    <row r="750" spans="1:6">
      <c r="A750" s="21" t="s">
        <v>817</v>
      </c>
      <c r="B750" s="21" t="s">
        <v>1258</v>
      </c>
      <c r="C750" s="21">
        <v>83.877323839841296</v>
      </c>
      <c r="D750" s="21">
        <v>14.9611732680199</v>
      </c>
      <c r="E750" s="21">
        <v>3.0968503102213099</v>
      </c>
      <c r="F750" s="21" t="s">
        <v>898</v>
      </c>
    </row>
    <row r="751" spans="1:6">
      <c r="A751" s="21" t="s">
        <v>833</v>
      </c>
      <c r="B751" s="21" t="s">
        <v>1259</v>
      </c>
      <c r="C751" s="21">
        <v>83.864597759847896</v>
      </c>
      <c r="D751" s="21">
        <v>15.5452782336267</v>
      </c>
      <c r="E751" s="21">
        <v>2.3950624113777499</v>
      </c>
      <c r="F751" s="21" t="s">
        <v>898</v>
      </c>
    </row>
    <row r="752" spans="1:6">
      <c r="A752" s="21" t="s">
        <v>1260</v>
      </c>
      <c r="B752" s="21" t="s">
        <v>1261</v>
      </c>
      <c r="C752" s="21">
        <v>83.520510273542001</v>
      </c>
      <c r="D752" s="21">
        <v>11.310068872236601</v>
      </c>
      <c r="E752" s="21">
        <v>-1.3283752059948299</v>
      </c>
      <c r="F752" s="21" t="s">
        <v>898</v>
      </c>
    </row>
    <row r="753" spans="1:6">
      <c r="A753" s="21" t="s">
        <v>753</v>
      </c>
      <c r="B753" s="21" t="s">
        <v>1262</v>
      </c>
      <c r="C753" s="21">
        <v>81.314254837186098</v>
      </c>
      <c r="D753" s="21">
        <v>15.8500072518382</v>
      </c>
      <c r="E753" s="21">
        <v>-11.446417535731699</v>
      </c>
      <c r="F753" s="21" t="s">
        <v>898</v>
      </c>
    </row>
    <row r="754" spans="1:6">
      <c r="A754" s="21" t="s">
        <v>683</v>
      </c>
      <c r="B754" s="21" t="s">
        <v>1263</v>
      </c>
      <c r="C754" s="21">
        <v>80.917524017776898</v>
      </c>
      <c r="D754" s="21">
        <v>18.934512684256301</v>
      </c>
      <c r="E754" s="21">
        <v>-14.909970133662901</v>
      </c>
      <c r="F754" s="21" t="s">
        <v>898</v>
      </c>
    </row>
    <row r="755" spans="1:6">
      <c r="A755" s="21" t="s">
        <v>803</v>
      </c>
      <c r="B755" s="21" t="s">
        <v>1264</v>
      </c>
      <c r="C755" s="21">
        <v>80.506742302999598</v>
      </c>
      <c r="D755" s="21">
        <v>17.935297633800399</v>
      </c>
      <c r="E755" s="21">
        <v>-15.2348097175042</v>
      </c>
      <c r="F755" s="21" t="s">
        <v>898</v>
      </c>
    </row>
    <row r="756" spans="1:6">
      <c r="A756" s="21" t="s">
        <v>821</v>
      </c>
      <c r="B756" s="21" t="s">
        <v>1265</v>
      </c>
      <c r="C756" s="21">
        <v>79.962313556808496</v>
      </c>
      <c r="D756" s="21">
        <v>16.564481414999801</v>
      </c>
      <c r="E756" s="21">
        <v>-16.3374420530041</v>
      </c>
      <c r="F756" s="21" t="s">
        <v>898</v>
      </c>
    </row>
    <row r="757" spans="1:6">
      <c r="A757" s="21" t="s">
        <v>629</v>
      </c>
      <c r="B757" s="21" t="s">
        <v>1266</v>
      </c>
      <c r="C757" s="21">
        <v>76.229126081066894</v>
      </c>
      <c r="D757" s="21">
        <v>10.9554477936698</v>
      </c>
      <c r="E757" s="21">
        <v>-19.6432825684224</v>
      </c>
      <c r="F757" s="21" t="s">
        <v>898</v>
      </c>
    </row>
    <row r="758" spans="1:6">
      <c r="A758" s="21" t="s">
        <v>839</v>
      </c>
      <c r="B758" s="21" t="s">
        <v>1267</v>
      </c>
      <c r="C758" s="21">
        <v>79.8559319664204</v>
      </c>
      <c r="D758" s="21">
        <v>19.499504960675399</v>
      </c>
      <c r="E758" s="21">
        <v>-20.958820778188102</v>
      </c>
      <c r="F758" s="21" t="s">
        <v>898</v>
      </c>
    </row>
    <row r="759" spans="1:6">
      <c r="A759" s="21" t="s">
        <v>887</v>
      </c>
      <c r="B759" s="21" t="s">
        <v>1268</v>
      </c>
      <c r="C759" s="21">
        <v>78.045013751725605</v>
      </c>
      <c r="D759" s="21">
        <v>16.4742808851253</v>
      </c>
      <c r="E759" s="21">
        <v>-23.865792231521201</v>
      </c>
      <c r="F759" s="21" t="s">
        <v>898</v>
      </c>
    </row>
    <row r="760" spans="1:6">
      <c r="A760" s="21" t="s">
        <v>609</v>
      </c>
      <c r="B760" s="21" t="s">
        <v>1269</v>
      </c>
      <c r="C760" s="21">
        <v>78.379212808701197</v>
      </c>
      <c r="D760" s="21">
        <v>20.136350030181301</v>
      </c>
      <c r="E760" s="21">
        <v>-27.6721400260368</v>
      </c>
      <c r="F760" s="21" t="s">
        <v>898</v>
      </c>
    </row>
    <row r="761" spans="1:6">
      <c r="A761" s="21" t="s">
        <v>1270</v>
      </c>
      <c r="B761" s="21" t="s">
        <v>1271</v>
      </c>
      <c r="C761" s="21">
        <v>78.317109493170904</v>
      </c>
      <c r="D761" s="21">
        <v>20.1484171874644</v>
      </c>
      <c r="E761" s="21">
        <v>-28.228913144648399</v>
      </c>
      <c r="F761" s="21" t="s">
        <v>898</v>
      </c>
    </row>
    <row r="762" spans="1:6">
      <c r="A762" s="21" t="s">
        <v>837</v>
      </c>
      <c r="B762" s="21" t="s">
        <v>1272</v>
      </c>
      <c r="C762" s="21">
        <v>76.7570453476431</v>
      </c>
      <c r="D762" s="21">
        <v>19.578556156967799</v>
      </c>
      <c r="E762" s="21">
        <v>-34.688740476541703</v>
      </c>
      <c r="F762" s="21" t="s">
        <v>898</v>
      </c>
    </row>
    <row r="763" spans="1:6">
      <c r="A763" s="21" t="s">
        <v>787</v>
      </c>
      <c r="B763" s="21" t="s">
        <v>1273</v>
      </c>
      <c r="C763" s="21">
        <v>77.0806763398501</v>
      </c>
      <c r="D763" s="21">
        <v>22.614914137636099</v>
      </c>
      <c r="E763" s="21">
        <v>-38.100134431203301</v>
      </c>
      <c r="F763" s="21" t="s">
        <v>898</v>
      </c>
    </row>
    <row r="764" spans="1:6">
      <c r="A764" s="21" t="s">
        <v>827</v>
      </c>
      <c r="B764" s="21" t="s">
        <v>1274</v>
      </c>
      <c r="C764" s="21">
        <v>76.336444592780296</v>
      </c>
      <c r="D764" s="21">
        <v>22.268173512070501</v>
      </c>
      <c r="E764" s="21">
        <v>-39.647873332667103</v>
      </c>
      <c r="F764" s="21" t="s">
        <v>898</v>
      </c>
    </row>
    <row r="765" spans="1:6">
      <c r="A765" s="21" t="s">
        <v>767</v>
      </c>
      <c r="B765" s="21" t="s">
        <v>1275</v>
      </c>
      <c r="C765" s="21">
        <v>77.834952696350101</v>
      </c>
      <c r="D765" s="21">
        <v>26.718182606234802</v>
      </c>
      <c r="E765" s="21">
        <v>-39.978974826479401</v>
      </c>
      <c r="F765" s="21" t="s">
        <v>898</v>
      </c>
    </row>
    <row r="766" spans="1:6">
      <c r="A766" s="21" t="s">
        <v>805</v>
      </c>
      <c r="B766" s="21" t="s">
        <v>1276</v>
      </c>
      <c r="C766" s="21">
        <v>74.079957260690307</v>
      </c>
      <c r="D766" s="21">
        <v>19.255337372823998</v>
      </c>
      <c r="E766" s="21">
        <v>-41.412882005525098</v>
      </c>
      <c r="F766" s="21" t="s">
        <v>898</v>
      </c>
    </row>
    <row r="767" spans="1:6">
      <c r="A767" s="21" t="s">
        <v>799</v>
      </c>
      <c r="B767" s="21" t="s">
        <v>1277</v>
      </c>
      <c r="C767" s="21">
        <v>75.114683909301405</v>
      </c>
      <c r="D767" s="21">
        <v>24.491299220971602</v>
      </c>
      <c r="E767" s="21">
        <v>-47.896149407664097</v>
      </c>
      <c r="F767" s="21" t="s">
        <v>898</v>
      </c>
    </row>
    <row r="768" spans="1:6">
      <c r="A768" s="21" t="s">
        <v>761</v>
      </c>
      <c r="B768" s="21" t="s">
        <v>1278</v>
      </c>
      <c r="C768" s="21">
        <v>76.701651186024094</v>
      </c>
      <c r="D768" s="21">
        <v>27.179585441716402</v>
      </c>
      <c r="E768" s="21">
        <v>-50.170551934956102</v>
      </c>
      <c r="F768" s="21" t="s">
        <v>898</v>
      </c>
    </row>
    <row r="769" spans="1:6">
      <c r="A769" s="21" t="s">
        <v>1279</v>
      </c>
      <c r="B769" s="21" t="s">
        <v>1280</v>
      </c>
      <c r="C769" s="21">
        <v>71.317779012512503</v>
      </c>
      <c r="D769" s="21">
        <v>22.179494193265999</v>
      </c>
      <c r="E769" s="21">
        <v>-56.1827962538799</v>
      </c>
      <c r="F769" s="21" t="s">
        <v>898</v>
      </c>
    </row>
    <row r="770" spans="1:6">
      <c r="A770" s="21" t="s">
        <v>813</v>
      </c>
      <c r="B770" s="21" t="s">
        <v>1281</v>
      </c>
      <c r="C770" s="21">
        <v>72.746362545042999</v>
      </c>
      <c r="D770" s="21">
        <v>27.270226091600801</v>
      </c>
      <c r="E770" s="21">
        <v>-63.792667305072399</v>
      </c>
      <c r="F770" s="21" t="s">
        <v>898</v>
      </c>
    </row>
    <row r="771" spans="1:6">
      <c r="A771" s="21" t="s">
        <v>1282</v>
      </c>
      <c r="B771" s="21" t="s">
        <v>1283</v>
      </c>
      <c r="C771" s="21">
        <v>73.277488942434402</v>
      </c>
      <c r="D771" s="21">
        <v>31.976725222657201</v>
      </c>
      <c r="E771" s="21">
        <v>-75.163892917525899</v>
      </c>
      <c r="F771" s="21" t="s">
        <v>898</v>
      </c>
    </row>
    <row r="772" spans="1:6">
      <c r="A772" s="21" t="s">
        <v>1284</v>
      </c>
      <c r="B772" s="21" t="s">
        <v>1285</v>
      </c>
      <c r="C772" s="21">
        <v>58.905036800963302</v>
      </c>
      <c r="D772" s="21">
        <v>21.111810162042701</v>
      </c>
      <c r="E772" s="21">
        <v>-75.289650966791896</v>
      </c>
      <c r="F772" s="21" t="s">
        <v>898</v>
      </c>
    </row>
    <row r="773" spans="1:6">
      <c r="A773" s="21" t="s">
        <v>745</v>
      </c>
      <c r="B773" s="21" t="s">
        <v>1286</v>
      </c>
      <c r="C773" s="21">
        <v>45.296386010235501</v>
      </c>
      <c r="D773" s="21">
        <v>18.069979642661501</v>
      </c>
      <c r="E773" s="21">
        <v>-75.502799344316301</v>
      </c>
      <c r="F773" s="21" t="s">
        <v>898</v>
      </c>
    </row>
    <row r="774" spans="1:6">
      <c r="A774" s="21" t="s">
        <v>739</v>
      </c>
      <c r="B774" s="21" t="s">
        <v>1287</v>
      </c>
      <c r="C774" s="21">
        <v>72.647142075368393</v>
      </c>
      <c r="D774" s="21">
        <v>34.3796583878554</v>
      </c>
      <c r="E774" s="21">
        <v>-79.461112356312697</v>
      </c>
      <c r="F774" s="21" t="s">
        <v>898</v>
      </c>
    </row>
    <row r="775" spans="1:6">
      <c r="A775" s="21" t="s">
        <v>849</v>
      </c>
      <c r="B775" s="21" t="s">
        <v>1288</v>
      </c>
      <c r="C775" s="21">
        <v>66.746942095344806</v>
      </c>
      <c r="D775" s="21">
        <v>30.722593161531499</v>
      </c>
      <c r="E775" s="21">
        <v>-90.916662221201307</v>
      </c>
      <c r="F775" s="21" t="s">
        <v>898</v>
      </c>
    </row>
    <row r="776" spans="1:6">
      <c r="A776" s="21" t="s">
        <v>831</v>
      </c>
      <c r="B776" s="21" t="s">
        <v>1289</v>
      </c>
      <c r="C776" s="21">
        <v>49.502226387388902</v>
      </c>
      <c r="D776" s="21">
        <v>23.838293508212502</v>
      </c>
      <c r="E776" s="21">
        <v>-96.036256523419993</v>
      </c>
      <c r="F776" s="21" t="s">
        <v>898</v>
      </c>
    </row>
    <row r="777" spans="1:6">
      <c r="A777" s="21" t="s">
        <v>881</v>
      </c>
      <c r="B777" s="21" t="s">
        <v>1290</v>
      </c>
      <c r="C777" s="21">
        <v>59.206742934732802</v>
      </c>
      <c r="D777" s="21">
        <v>33.5571929392163</v>
      </c>
      <c r="E777" s="21">
        <v>-119.153470413839</v>
      </c>
      <c r="F777" s="21" t="s">
        <v>898</v>
      </c>
    </row>
    <row r="778" spans="1:6">
      <c r="A778" s="21" t="s">
        <v>895</v>
      </c>
      <c r="B778" s="21" t="s">
        <v>1291</v>
      </c>
      <c r="C778" s="21">
        <v>51.078571508649198</v>
      </c>
      <c r="D778" s="21">
        <v>30.778249341453702</v>
      </c>
      <c r="E778" s="21">
        <v>-123.467013965115</v>
      </c>
      <c r="F778" s="21" t="s">
        <v>898</v>
      </c>
    </row>
    <row r="779" spans="1:6">
      <c r="A779" s="21" t="s">
        <v>1292</v>
      </c>
      <c r="B779" s="21" t="s">
        <v>1293</v>
      </c>
      <c r="C779" s="21">
        <v>64.725445420373106</v>
      </c>
      <c r="D779" s="21">
        <v>38.793781167798898</v>
      </c>
      <c r="E779" s="21">
        <v>-124.397272884952</v>
      </c>
      <c r="F779" s="21" t="s">
        <v>898</v>
      </c>
    </row>
    <row r="780" spans="1:6">
      <c r="A780" s="21" t="s">
        <v>855</v>
      </c>
      <c r="B780" s="21" t="s">
        <v>1294</v>
      </c>
      <c r="C780" s="21">
        <v>60.137973750260798</v>
      </c>
      <c r="D780" s="21">
        <v>36.5281060602642</v>
      </c>
      <c r="E780" s="21">
        <v>-127.755374221453</v>
      </c>
      <c r="F780" s="21" t="s">
        <v>898</v>
      </c>
    </row>
    <row r="781" spans="1:6">
      <c r="A781" s="21" t="s">
        <v>843</v>
      </c>
      <c r="B781" s="21" t="s">
        <v>1295</v>
      </c>
      <c r="C781" s="21">
        <v>56.598458477973601</v>
      </c>
      <c r="D781" s="21">
        <v>36.507706780519598</v>
      </c>
      <c r="E781" s="21">
        <v>-136.53790977864199</v>
      </c>
      <c r="F781" s="21" t="s">
        <v>898</v>
      </c>
    </row>
    <row r="782" spans="1:6">
      <c r="A782" s="21" t="s">
        <v>889</v>
      </c>
      <c r="B782" s="21" t="s">
        <v>1296</v>
      </c>
      <c r="C782" s="21">
        <v>64.653970984720601</v>
      </c>
      <c r="D782" s="21">
        <v>43.003077713613898</v>
      </c>
      <c r="E782" s="21">
        <v>-138.193477614611</v>
      </c>
      <c r="F782" s="21" t="s">
        <v>898</v>
      </c>
    </row>
    <row r="783" spans="1:6">
      <c r="A783" s="21" t="s">
        <v>865</v>
      </c>
      <c r="B783" s="21" t="s">
        <v>1297</v>
      </c>
      <c r="C783" s="21">
        <v>0.1165687042349</v>
      </c>
      <c r="D783" s="21">
        <v>27.843595014277799</v>
      </c>
      <c r="E783" s="21">
        <v>-139.18374655841799</v>
      </c>
      <c r="F783" s="21" t="s">
        <v>898</v>
      </c>
    </row>
    <row r="784" spans="1:6">
      <c r="A784" s="21" t="s">
        <v>695</v>
      </c>
      <c r="B784" s="21" t="s">
        <v>1298</v>
      </c>
      <c r="C784" s="21">
        <v>66.041102133774899</v>
      </c>
      <c r="D784" s="21">
        <v>47.100658945592102</v>
      </c>
      <c r="E784" s="21">
        <v>-144.56464149287601</v>
      </c>
      <c r="F784" s="21" t="s">
        <v>898</v>
      </c>
    </row>
    <row r="785" spans="1:6">
      <c r="A785" s="21" t="s">
        <v>777</v>
      </c>
      <c r="B785" s="21" t="s">
        <v>1299</v>
      </c>
      <c r="C785" s="21">
        <v>51.0004296607231</v>
      </c>
      <c r="D785" s="21">
        <v>36.529823279539897</v>
      </c>
      <c r="E785" s="21">
        <v>-144.78755166679099</v>
      </c>
      <c r="F785" s="21" t="s">
        <v>898</v>
      </c>
    </row>
    <row r="786" spans="1:6">
      <c r="A786" s="21" t="s">
        <v>733</v>
      </c>
      <c r="B786" s="21" t="s">
        <v>1300</v>
      </c>
      <c r="C786" s="21">
        <v>64.896810446068102</v>
      </c>
      <c r="D786" s="21">
        <v>47.333910990879801</v>
      </c>
      <c r="E786" s="21">
        <v>-149.37519762045</v>
      </c>
      <c r="F786" s="21" t="s">
        <v>898</v>
      </c>
    </row>
    <row r="787" spans="1:6">
      <c r="A787" s="21" t="s">
        <v>845</v>
      </c>
      <c r="B787" s="21" t="s">
        <v>1301</v>
      </c>
      <c r="C787" s="21">
        <v>55.151091962652501</v>
      </c>
      <c r="D787" s="21">
        <v>40.630209777837599</v>
      </c>
      <c r="E787" s="21">
        <v>-154.184666030378</v>
      </c>
      <c r="F787" s="21" t="s">
        <v>898</v>
      </c>
    </row>
    <row r="788" spans="1:6">
      <c r="A788" s="21" t="s">
        <v>835</v>
      </c>
      <c r="B788" s="21" t="s">
        <v>1302</v>
      </c>
      <c r="C788" s="21">
        <v>58.3957576812345</v>
      </c>
      <c r="D788" s="21">
        <v>45.2612279018173</v>
      </c>
      <c r="E788" s="21">
        <v>-164.51947113993799</v>
      </c>
      <c r="F788" s="21" t="s">
        <v>898</v>
      </c>
    </row>
    <row r="789" spans="1:6">
      <c r="A789" s="21" t="s">
        <v>883</v>
      </c>
      <c r="B789" s="21" t="s">
        <v>1303</v>
      </c>
      <c r="C789" s="21">
        <v>49.329968004214798</v>
      </c>
      <c r="D789" s="21">
        <v>46.527503633427102</v>
      </c>
      <c r="E789" s="21">
        <v>-187.36015807021701</v>
      </c>
      <c r="F789" s="21" t="s">
        <v>898</v>
      </c>
    </row>
    <row r="790" spans="1:6">
      <c r="A790" s="21" t="s">
        <v>859</v>
      </c>
      <c r="B790" s="21" t="s">
        <v>1304</v>
      </c>
      <c r="C790" s="21">
        <v>41.032125343837102</v>
      </c>
      <c r="D790" s="21">
        <v>46.007582341912901</v>
      </c>
      <c r="E790" s="21">
        <v>-198.21844359361299</v>
      </c>
      <c r="F790" s="21" t="s">
        <v>898</v>
      </c>
    </row>
    <row r="791" spans="1:6">
      <c r="A791" s="21" t="s">
        <v>1305</v>
      </c>
      <c r="B791" s="21" t="s">
        <v>1306</v>
      </c>
      <c r="C791" s="21">
        <v>42.051633996363599</v>
      </c>
      <c r="D791" s="21">
        <v>48.303044783417</v>
      </c>
      <c r="E791" s="21">
        <v>-206.498005859317</v>
      </c>
      <c r="F791" s="21" t="s">
        <v>898</v>
      </c>
    </row>
    <row r="792" spans="1:6">
      <c r="A792" s="21" t="s">
        <v>869</v>
      </c>
      <c r="B792" s="21" t="s">
        <v>1307</v>
      </c>
      <c r="C792" s="21">
        <v>45.545252341718601</v>
      </c>
      <c r="D792" s="21">
        <v>49.5599980482896</v>
      </c>
      <c r="E792" s="21">
        <v>-206.61575465353599</v>
      </c>
      <c r="F792" s="21" t="s">
        <v>898</v>
      </c>
    </row>
    <row r="793" spans="1:6">
      <c r="A793" s="21" t="s">
        <v>853</v>
      </c>
      <c r="B793" s="21" t="s">
        <v>1308</v>
      </c>
      <c r="C793" s="21">
        <v>50.282849906622801</v>
      </c>
      <c r="D793" s="21">
        <v>55.379620170507302</v>
      </c>
      <c r="E793" s="21">
        <v>-221.11392490321401</v>
      </c>
      <c r="F793" s="21" t="s">
        <v>898</v>
      </c>
    </row>
    <row r="794" spans="1:6">
      <c r="A794" s="21" t="s">
        <v>1309</v>
      </c>
      <c r="B794" s="21" t="s">
        <v>1310</v>
      </c>
      <c r="C794" s="21">
        <v>35.160174274498303</v>
      </c>
      <c r="D794" s="21">
        <v>53.087225291145103</v>
      </c>
      <c r="E794" s="21">
        <v>-236.77907028493499</v>
      </c>
      <c r="F794" s="21" t="s">
        <v>898</v>
      </c>
    </row>
    <row r="795" spans="1:6">
      <c r="A795" s="21" t="s">
        <v>1311</v>
      </c>
      <c r="B795" s="21" t="s">
        <v>1312</v>
      </c>
      <c r="C795" s="21">
        <v>33.633638824407399</v>
      </c>
      <c r="D795" s="21">
        <v>74.820809497735098</v>
      </c>
      <c r="E795" s="21">
        <v>-337.596736888213</v>
      </c>
      <c r="F795" s="21" t="s">
        <v>898</v>
      </c>
    </row>
    <row r="796" spans="1:6">
      <c r="A796" s="21" t="s">
        <v>1313</v>
      </c>
      <c r="B796" s="21" t="s">
        <v>1314</v>
      </c>
      <c r="C796" s="21">
        <v>17.822441352014</v>
      </c>
      <c r="D796" s="21">
        <v>99.963849472814204</v>
      </c>
      <c r="E796" s="21">
        <v>-478.14790866944298</v>
      </c>
      <c r="F796" s="21" t="s">
        <v>898</v>
      </c>
    </row>
    <row r="797" spans="1:6">
      <c r="A797" s="21" t="s">
        <v>88</v>
      </c>
      <c r="B797" s="21" t="s">
        <v>1315</v>
      </c>
      <c r="C797" s="21">
        <v>99.999323471044605</v>
      </c>
      <c r="D797" s="21">
        <v>6.7645115684422002E-4</v>
      </c>
      <c r="E797" s="21">
        <v>99.986104565819801</v>
      </c>
      <c r="F797" s="21" t="s">
        <v>1316</v>
      </c>
    </row>
    <row r="798" spans="1:6">
      <c r="A798" s="21" t="s">
        <v>109</v>
      </c>
      <c r="B798" s="21" t="s">
        <v>1317</v>
      </c>
      <c r="C798" s="21">
        <v>99.994299984132397</v>
      </c>
      <c r="D798" s="21">
        <v>5.6862627575915503E-3</v>
      </c>
      <c r="E798" s="21">
        <v>99.743841546909394</v>
      </c>
      <c r="F798" s="21" t="s">
        <v>1316</v>
      </c>
    </row>
    <row r="799" spans="1:6">
      <c r="A799" s="21" t="s">
        <v>91</v>
      </c>
      <c r="B799" s="21" t="s">
        <v>1318</v>
      </c>
      <c r="C799" s="21">
        <v>99.988800920742193</v>
      </c>
      <c r="D799" s="21">
        <v>1.11768748410824E-2</v>
      </c>
      <c r="E799" s="21">
        <v>99.740109205579202</v>
      </c>
      <c r="F799" s="21" t="s">
        <v>1316</v>
      </c>
    </row>
    <row r="800" spans="1:6">
      <c r="A800" s="21" t="s">
        <v>121</v>
      </c>
      <c r="B800" s="21" t="s">
        <v>1061</v>
      </c>
      <c r="C800" s="21">
        <v>100</v>
      </c>
      <c r="D800" s="21">
        <v>0</v>
      </c>
      <c r="E800" s="21">
        <v>99.690819980805102</v>
      </c>
      <c r="F800" s="21" t="s">
        <v>1316</v>
      </c>
    </row>
    <row r="801" spans="1:6">
      <c r="A801" s="21" t="s">
        <v>93</v>
      </c>
      <c r="B801" s="21" t="s">
        <v>1319</v>
      </c>
      <c r="C801" s="21">
        <v>99.973938196373496</v>
      </c>
      <c r="D801" s="21">
        <v>2.60546954580291E-2</v>
      </c>
      <c r="E801" s="21">
        <v>99.553439150506094</v>
      </c>
      <c r="F801" s="21" t="s">
        <v>1316</v>
      </c>
    </row>
    <row r="802" spans="1:6">
      <c r="A802" s="21" t="s">
        <v>115</v>
      </c>
      <c r="B802" s="21" t="s">
        <v>1094</v>
      </c>
      <c r="C802" s="21">
        <v>99.989489009357797</v>
      </c>
      <c r="D802" s="21">
        <v>1.0461021883760401E-2</v>
      </c>
      <c r="E802" s="21">
        <v>99.489571872218406</v>
      </c>
      <c r="F802" s="21" t="s">
        <v>1316</v>
      </c>
    </row>
    <row r="803" spans="1:6">
      <c r="A803" s="21" t="s">
        <v>107</v>
      </c>
      <c r="B803" s="21" t="s">
        <v>1320</v>
      </c>
      <c r="C803" s="21">
        <v>100</v>
      </c>
      <c r="D803" s="21">
        <v>0</v>
      </c>
      <c r="E803" s="21">
        <v>99.452705303013204</v>
      </c>
      <c r="F803" s="21" t="s">
        <v>1316</v>
      </c>
    </row>
    <row r="804" spans="1:6">
      <c r="A804" s="21" t="s">
        <v>341</v>
      </c>
      <c r="B804" s="21" t="s">
        <v>1321</v>
      </c>
      <c r="C804" s="21">
        <v>99.988902423034304</v>
      </c>
      <c r="D804" s="21">
        <v>1.1039776845277899E-2</v>
      </c>
      <c r="E804" s="21">
        <v>99.431653132227893</v>
      </c>
      <c r="F804" s="21" t="s">
        <v>1316</v>
      </c>
    </row>
    <row r="805" spans="1:6">
      <c r="A805" s="21" t="s">
        <v>101</v>
      </c>
      <c r="B805" s="21" t="s">
        <v>1224</v>
      </c>
      <c r="C805" s="21">
        <v>99.983555553122997</v>
      </c>
      <c r="D805" s="21">
        <v>1.6407518068748201E-2</v>
      </c>
      <c r="E805" s="21">
        <v>99.307831102349397</v>
      </c>
      <c r="F805" s="21" t="s">
        <v>1316</v>
      </c>
    </row>
    <row r="806" spans="1:6">
      <c r="A806" s="21" t="s">
        <v>197</v>
      </c>
      <c r="B806" s="21" t="s">
        <v>1322</v>
      </c>
      <c r="C806" s="21">
        <v>100</v>
      </c>
      <c r="D806" s="21">
        <v>0</v>
      </c>
      <c r="E806" s="21">
        <v>99.129227003164502</v>
      </c>
      <c r="F806" s="21" t="s">
        <v>1316</v>
      </c>
    </row>
    <row r="807" spans="1:6">
      <c r="A807" s="21" t="s">
        <v>95</v>
      </c>
      <c r="B807" s="21" t="s">
        <v>1124</v>
      </c>
      <c r="C807" s="21">
        <v>99.999198332037295</v>
      </c>
      <c r="D807" s="21">
        <v>7.9479057574017903E-4</v>
      </c>
      <c r="E807" s="21">
        <v>99.1118521004787</v>
      </c>
      <c r="F807" s="21" t="s">
        <v>1316</v>
      </c>
    </row>
    <row r="808" spans="1:6">
      <c r="A808" s="21" t="s">
        <v>103</v>
      </c>
      <c r="B808" s="21" t="s">
        <v>1323</v>
      </c>
      <c r="C808" s="21">
        <v>99.906302171227395</v>
      </c>
      <c r="D808" s="21">
        <v>9.3251002448276304E-2</v>
      </c>
      <c r="E808" s="21">
        <v>99.100890334571105</v>
      </c>
      <c r="F808" s="21" t="s">
        <v>1316</v>
      </c>
    </row>
    <row r="809" spans="1:6">
      <c r="A809" s="21" t="s">
        <v>371</v>
      </c>
      <c r="B809" s="21" t="s">
        <v>1324</v>
      </c>
      <c r="C809" s="21">
        <v>99.999962471281194</v>
      </c>
      <c r="D809" s="22">
        <v>3.7170582680478498E-5</v>
      </c>
      <c r="E809" s="21">
        <v>99.065234186751297</v>
      </c>
      <c r="F809" s="21" t="s">
        <v>1316</v>
      </c>
    </row>
    <row r="810" spans="1:6">
      <c r="A810" s="21" t="s">
        <v>157</v>
      </c>
      <c r="B810" s="21" t="s">
        <v>1325</v>
      </c>
      <c r="C810" s="21">
        <v>100</v>
      </c>
      <c r="D810" s="21">
        <v>0</v>
      </c>
      <c r="E810" s="21">
        <v>99.014913683565993</v>
      </c>
      <c r="F810" s="21" t="s">
        <v>1316</v>
      </c>
    </row>
    <row r="811" spans="1:6">
      <c r="A811" s="21" t="s">
        <v>257</v>
      </c>
      <c r="B811" s="21" t="s">
        <v>1326</v>
      </c>
      <c r="C811" s="21">
        <v>99.983732816190198</v>
      </c>
      <c r="D811" s="21">
        <v>1.6114726729881099E-2</v>
      </c>
      <c r="E811" s="21">
        <v>98.989433674927596</v>
      </c>
      <c r="F811" s="21" t="s">
        <v>1316</v>
      </c>
    </row>
    <row r="812" spans="1:6">
      <c r="A812" s="21" t="s">
        <v>97</v>
      </c>
      <c r="B812" s="21" t="s">
        <v>1327</v>
      </c>
      <c r="C812" s="21">
        <v>99.975672521936801</v>
      </c>
      <c r="D812" s="21">
        <v>2.4107714670388299E-2</v>
      </c>
      <c r="E812" s="21">
        <v>98.977030369032704</v>
      </c>
      <c r="F812" s="21" t="s">
        <v>1316</v>
      </c>
    </row>
    <row r="813" spans="1:6">
      <c r="A813" s="21" t="s">
        <v>137</v>
      </c>
      <c r="B813" s="21" t="s">
        <v>1328</v>
      </c>
      <c r="C813" s="21">
        <v>99.9731205661693</v>
      </c>
      <c r="D813" s="21">
        <v>2.6600650874153701E-2</v>
      </c>
      <c r="E813" s="21">
        <v>98.827767519931896</v>
      </c>
      <c r="F813" s="21" t="s">
        <v>1316</v>
      </c>
    </row>
    <row r="814" spans="1:6">
      <c r="A814" s="21" t="s">
        <v>127</v>
      </c>
      <c r="B814" s="21" t="s">
        <v>1329</v>
      </c>
      <c r="C814" s="21">
        <v>99.956605109205995</v>
      </c>
      <c r="D814" s="21">
        <v>4.2960502181420203E-2</v>
      </c>
      <c r="E814" s="21">
        <v>98.800663605507097</v>
      </c>
      <c r="F814" s="21" t="s">
        <v>1316</v>
      </c>
    </row>
    <row r="815" spans="1:6">
      <c r="A815" s="21" t="s">
        <v>105</v>
      </c>
      <c r="B815" s="21" t="s">
        <v>1330</v>
      </c>
      <c r="C815" s="21">
        <v>100</v>
      </c>
      <c r="D815" s="21">
        <v>0</v>
      </c>
      <c r="E815" s="21">
        <v>98.794432159560898</v>
      </c>
      <c r="F815" s="21" t="s">
        <v>1316</v>
      </c>
    </row>
    <row r="816" spans="1:6">
      <c r="A816" s="21" t="s">
        <v>227</v>
      </c>
      <c r="B816" s="21" t="s">
        <v>1331</v>
      </c>
      <c r="C816" s="21">
        <v>100</v>
      </c>
      <c r="D816" s="21">
        <v>0</v>
      </c>
      <c r="E816" s="21">
        <v>98.770441036329998</v>
      </c>
      <c r="F816" s="21" t="s">
        <v>1316</v>
      </c>
    </row>
    <row r="817" spans="1:6">
      <c r="A817" s="21" t="s">
        <v>249</v>
      </c>
      <c r="B817" s="21" t="s">
        <v>1332</v>
      </c>
      <c r="C817" s="21">
        <v>99.910463653573402</v>
      </c>
      <c r="D817" s="21">
        <v>8.8782944189530102E-2</v>
      </c>
      <c r="E817" s="21">
        <v>98.658027109544406</v>
      </c>
      <c r="F817" s="21" t="s">
        <v>1316</v>
      </c>
    </row>
    <row r="818" spans="1:6">
      <c r="A818" s="21" t="s">
        <v>143</v>
      </c>
      <c r="B818" s="21" t="s">
        <v>1333</v>
      </c>
      <c r="C818" s="21">
        <v>99.999708705567201</v>
      </c>
      <c r="D818" s="21">
        <v>2.873652951232E-4</v>
      </c>
      <c r="E818" s="21">
        <v>98.655762622472693</v>
      </c>
      <c r="F818" s="21" t="s">
        <v>1316</v>
      </c>
    </row>
    <row r="819" spans="1:6">
      <c r="A819" s="21" t="s">
        <v>113</v>
      </c>
      <c r="B819" s="21" t="s">
        <v>1334</v>
      </c>
      <c r="C819" s="21">
        <v>99.906086088244805</v>
      </c>
      <c r="D819" s="21">
        <v>9.31662183219472E-2</v>
      </c>
      <c r="E819" s="21">
        <v>98.650540519392194</v>
      </c>
      <c r="F819" s="21" t="s">
        <v>1316</v>
      </c>
    </row>
    <row r="820" spans="1:6">
      <c r="A820" s="21" t="s">
        <v>277</v>
      </c>
      <c r="B820" s="21" t="s">
        <v>1335</v>
      </c>
      <c r="C820" s="21">
        <v>99.959205917507703</v>
      </c>
      <c r="D820" s="21">
        <v>4.0253832583342398E-2</v>
      </c>
      <c r="E820" s="21">
        <v>98.527575156382198</v>
      </c>
      <c r="F820" s="21" t="s">
        <v>1316</v>
      </c>
    </row>
    <row r="821" spans="1:6">
      <c r="A821" s="21" t="s">
        <v>117</v>
      </c>
      <c r="B821" s="21" t="s">
        <v>1336</v>
      </c>
      <c r="C821" s="21">
        <v>100</v>
      </c>
      <c r="D821" s="21">
        <v>0</v>
      </c>
      <c r="E821" s="21">
        <v>98.506502089732606</v>
      </c>
      <c r="F821" s="21" t="s">
        <v>1316</v>
      </c>
    </row>
    <row r="822" spans="1:6">
      <c r="A822" s="21" t="s">
        <v>187</v>
      </c>
      <c r="B822" s="21" t="s">
        <v>1337</v>
      </c>
      <c r="C822" s="21">
        <v>99.7326730268787</v>
      </c>
      <c r="D822" s="21">
        <v>0.26658438908740101</v>
      </c>
      <c r="E822" s="21">
        <v>98.289374901123793</v>
      </c>
      <c r="F822" s="21" t="s">
        <v>1316</v>
      </c>
    </row>
    <row r="823" spans="1:6">
      <c r="A823" s="21" t="s">
        <v>123</v>
      </c>
      <c r="B823" s="21" t="s">
        <v>1338</v>
      </c>
      <c r="C823" s="21">
        <v>99.945446478564406</v>
      </c>
      <c r="D823" s="21">
        <v>5.3798756896867299E-2</v>
      </c>
      <c r="E823" s="21">
        <v>98.266323709049701</v>
      </c>
      <c r="F823" s="21" t="s">
        <v>1316</v>
      </c>
    </row>
    <row r="824" spans="1:6">
      <c r="A824" s="21" t="s">
        <v>313</v>
      </c>
      <c r="B824" s="21" t="s">
        <v>1339</v>
      </c>
      <c r="C824" s="21">
        <v>99.985908118198793</v>
      </c>
      <c r="D824" s="21">
        <v>1.38515932688865E-2</v>
      </c>
      <c r="E824" s="21">
        <v>98.190297171500205</v>
      </c>
      <c r="F824" s="21" t="s">
        <v>1316</v>
      </c>
    </row>
    <row r="825" spans="1:6">
      <c r="A825" s="21" t="s">
        <v>129</v>
      </c>
      <c r="B825" s="21" t="s">
        <v>1340</v>
      </c>
      <c r="C825" s="21">
        <v>99.795334254295696</v>
      </c>
      <c r="D825" s="21">
        <v>0.203577555574498</v>
      </c>
      <c r="E825" s="21">
        <v>98.189774577352793</v>
      </c>
      <c r="F825" s="21" t="s">
        <v>1316</v>
      </c>
    </row>
    <row r="826" spans="1:6">
      <c r="A826" s="21" t="s">
        <v>233</v>
      </c>
      <c r="B826" s="21" t="s">
        <v>1341</v>
      </c>
      <c r="C826" s="21">
        <v>99.959098998076399</v>
      </c>
      <c r="D826" s="21">
        <v>4.0246378225909499E-2</v>
      </c>
      <c r="E826" s="21">
        <v>98.189004396933996</v>
      </c>
      <c r="F826" s="21" t="s">
        <v>1316</v>
      </c>
    </row>
    <row r="827" spans="1:6">
      <c r="A827" s="21" t="s">
        <v>401</v>
      </c>
      <c r="B827" s="21" t="s">
        <v>1342</v>
      </c>
      <c r="C827" s="21">
        <v>100</v>
      </c>
      <c r="D827" s="21">
        <v>0</v>
      </c>
      <c r="E827" s="21">
        <v>98.161148948468394</v>
      </c>
      <c r="F827" s="21" t="s">
        <v>1316</v>
      </c>
    </row>
    <row r="828" spans="1:6">
      <c r="A828" s="21" t="s">
        <v>201</v>
      </c>
      <c r="B828" s="21" t="s">
        <v>1343</v>
      </c>
      <c r="C828" s="21">
        <v>99.937257151678494</v>
      </c>
      <c r="D828" s="21">
        <v>6.1769047462603803E-2</v>
      </c>
      <c r="E828" s="21">
        <v>98.1216491608388</v>
      </c>
      <c r="F828" s="21" t="s">
        <v>1316</v>
      </c>
    </row>
    <row r="829" spans="1:6">
      <c r="A829" s="21" t="s">
        <v>321</v>
      </c>
      <c r="B829" s="21" t="s">
        <v>1344</v>
      </c>
      <c r="C829" s="21">
        <v>99.889795124486099</v>
      </c>
      <c r="D829" s="21">
        <v>0.108774725212677</v>
      </c>
      <c r="E829" s="21">
        <v>98.055333039721702</v>
      </c>
      <c r="F829" s="21" t="s">
        <v>1316</v>
      </c>
    </row>
    <row r="830" spans="1:6">
      <c r="A830" s="21" t="s">
        <v>191</v>
      </c>
      <c r="B830" s="21" t="s">
        <v>1345</v>
      </c>
      <c r="C830" s="21">
        <v>99.683802883832499</v>
      </c>
      <c r="D830" s="21">
        <v>0.31544733394718699</v>
      </c>
      <c r="E830" s="21">
        <v>97.860916855435704</v>
      </c>
      <c r="F830" s="21" t="s">
        <v>1316</v>
      </c>
    </row>
    <row r="831" spans="1:6">
      <c r="A831" s="21" t="s">
        <v>119</v>
      </c>
      <c r="B831" s="21" t="s">
        <v>1167</v>
      </c>
      <c r="C831" s="21">
        <v>99.986420418867993</v>
      </c>
      <c r="D831" s="21">
        <v>1.3290226270439799E-2</v>
      </c>
      <c r="E831" s="21">
        <v>97.859180510073998</v>
      </c>
      <c r="F831" s="21" t="s">
        <v>1316</v>
      </c>
    </row>
    <row r="832" spans="1:6">
      <c r="A832" s="21" t="s">
        <v>151</v>
      </c>
      <c r="B832" s="21" t="s">
        <v>1346</v>
      </c>
      <c r="C832" s="21">
        <v>99.909463825263003</v>
      </c>
      <c r="D832" s="21">
        <v>8.90595564219515E-2</v>
      </c>
      <c r="E832" s="21">
        <v>97.842543027706796</v>
      </c>
      <c r="F832" s="21" t="s">
        <v>1316</v>
      </c>
    </row>
    <row r="833" spans="1:6">
      <c r="A833" s="21" t="s">
        <v>267</v>
      </c>
      <c r="B833" s="21" t="s">
        <v>1347</v>
      </c>
      <c r="C833" s="21">
        <v>99.852013505441803</v>
      </c>
      <c r="D833" s="21">
        <v>0.14604345418501799</v>
      </c>
      <c r="E833" s="21">
        <v>97.812863579439806</v>
      </c>
      <c r="F833" s="21" t="s">
        <v>1316</v>
      </c>
    </row>
    <row r="834" spans="1:6">
      <c r="A834" s="21" t="s">
        <v>153</v>
      </c>
      <c r="B834" s="21" t="s">
        <v>1348</v>
      </c>
      <c r="C834" s="21">
        <v>99.991016869909998</v>
      </c>
      <c r="D834" s="21">
        <v>8.7725979131584603E-3</v>
      </c>
      <c r="E834" s="21">
        <v>97.759917122874995</v>
      </c>
      <c r="F834" s="21" t="s">
        <v>1316</v>
      </c>
    </row>
    <row r="835" spans="1:6">
      <c r="A835" s="21" t="s">
        <v>179</v>
      </c>
      <c r="B835" s="21" t="s">
        <v>1349</v>
      </c>
      <c r="C835" s="21">
        <v>99.9873553976241</v>
      </c>
      <c r="D835" s="21">
        <v>1.23387415311088E-2</v>
      </c>
      <c r="E835" s="21">
        <v>97.5997132155223</v>
      </c>
      <c r="F835" s="21" t="s">
        <v>1316</v>
      </c>
    </row>
    <row r="836" spans="1:6">
      <c r="A836" s="21" t="s">
        <v>353</v>
      </c>
      <c r="B836" s="21" t="s">
        <v>1350</v>
      </c>
      <c r="C836" s="21">
        <v>99.997609260319194</v>
      </c>
      <c r="D836" s="21">
        <v>2.33165614106794E-3</v>
      </c>
      <c r="E836" s="21">
        <v>97.562493527939793</v>
      </c>
      <c r="F836" s="21" t="s">
        <v>1316</v>
      </c>
    </row>
    <row r="837" spans="1:6">
      <c r="A837" s="21" t="s">
        <v>163</v>
      </c>
      <c r="B837" s="21" t="s">
        <v>936</v>
      </c>
      <c r="C837" s="21">
        <v>99.986849909907903</v>
      </c>
      <c r="D837" s="21">
        <v>1.28164701309313E-2</v>
      </c>
      <c r="E837" s="21">
        <v>97.534998631587698</v>
      </c>
      <c r="F837" s="21" t="s">
        <v>1316</v>
      </c>
    </row>
    <row r="838" spans="1:6">
      <c r="A838" s="21" t="s">
        <v>467</v>
      </c>
      <c r="B838" s="21" t="s">
        <v>1351</v>
      </c>
      <c r="C838" s="21">
        <v>99.967216283544204</v>
      </c>
      <c r="D838" s="21">
        <v>3.1984262081535798E-2</v>
      </c>
      <c r="E838" s="21">
        <v>97.532019569383806</v>
      </c>
      <c r="F838" s="21" t="s">
        <v>1316</v>
      </c>
    </row>
    <row r="839" spans="1:6">
      <c r="A839" s="21" t="s">
        <v>141</v>
      </c>
      <c r="B839" s="21" t="s">
        <v>1352</v>
      </c>
      <c r="C839" s="21">
        <v>99.753446760490206</v>
      </c>
      <c r="D839" s="21">
        <v>0.244323224245732</v>
      </c>
      <c r="E839" s="21">
        <v>97.509083581644305</v>
      </c>
      <c r="F839" s="21" t="s">
        <v>1316</v>
      </c>
    </row>
    <row r="840" spans="1:6">
      <c r="A840" s="21" t="s">
        <v>315</v>
      </c>
      <c r="B840" s="21" t="s">
        <v>1353</v>
      </c>
      <c r="C840" s="21">
        <v>99.898684436343402</v>
      </c>
      <c r="D840" s="21">
        <v>9.9654411075609906E-2</v>
      </c>
      <c r="E840" s="21">
        <v>97.498724730107497</v>
      </c>
      <c r="F840" s="21" t="s">
        <v>1316</v>
      </c>
    </row>
    <row r="841" spans="1:6">
      <c r="A841" s="21" t="s">
        <v>205</v>
      </c>
      <c r="B841" s="21" t="s">
        <v>1354</v>
      </c>
      <c r="C841" s="21">
        <v>99.7939023747428</v>
      </c>
      <c r="D841" s="21">
        <v>0.203519303745821</v>
      </c>
      <c r="E841" s="21">
        <v>97.444022341085798</v>
      </c>
      <c r="F841" s="21" t="s">
        <v>1316</v>
      </c>
    </row>
    <row r="842" spans="1:6">
      <c r="A842" s="21" t="s">
        <v>381</v>
      </c>
      <c r="B842" s="21" t="s">
        <v>1355</v>
      </c>
      <c r="C842" s="21">
        <v>99.998084595275998</v>
      </c>
      <c r="D842" s="21">
        <v>1.8656209133722701E-3</v>
      </c>
      <c r="E842" s="21">
        <v>97.421334804130595</v>
      </c>
      <c r="F842" s="21" t="s">
        <v>1316</v>
      </c>
    </row>
    <row r="843" spans="1:6">
      <c r="A843" s="21" t="s">
        <v>879</v>
      </c>
      <c r="B843" s="21" t="s">
        <v>1356</v>
      </c>
      <c r="C843" s="21">
        <v>99.859730010337699</v>
      </c>
      <c r="D843" s="21">
        <v>0.137747819038644</v>
      </c>
      <c r="E843" s="21">
        <v>97.400480290800303</v>
      </c>
      <c r="F843" s="21" t="s">
        <v>1316</v>
      </c>
    </row>
    <row r="844" spans="1:6">
      <c r="A844" s="21" t="s">
        <v>161</v>
      </c>
      <c r="B844" s="21" t="s">
        <v>1357</v>
      </c>
      <c r="C844" s="21">
        <v>99.981910247490404</v>
      </c>
      <c r="D844" s="21">
        <v>1.7632411266781799E-2</v>
      </c>
      <c r="E844" s="21">
        <v>97.330318059421501</v>
      </c>
      <c r="F844" s="21" t="s">
        <v>1316</v>
      </c>
    </row>
    <row r="845" spans="1:6">
      <c r="A845" s="21" t="s">
        <v>139</v>
      </c>
      <c r="B845" s="21" t="s">
        <v>1358</v>
      </c>
      <c r="C845" s="21">
        <v>99.998828944879307</v>
      </c>
      <c r="D845" s="21">
        <v>1.13921632432729E-3</v>
      </c>
      <c r="E845" s="21">
        <v>97.2415775400288</v>
      </c>
      <c r="F845" s="21" t="s">
        <v>1316</v>
      </c>
    </row>
    <row r="846" spans="1:6">
      <c r="A846" s="21" t="s">
        <v>173</v>
      </c>
      <c r="B846" s="21" t="s">
        <v>1359</v>
      </c>
      <c r="C846" s="21">
        <v>99.944003930924097</v>
      </c>
      <c r="D846" s="21">
        <v>5.4581300992093101E-2</v>
      </c>
      <c r="E846" s="21">
        <v>97.194384675753895</v>
      </c>
      <c r="F846" s="21" t="s">
        <v>1316</v>
      </c>
    </row>
    <row r="847" spans="1:6">
      <c r="A847" s="21" t="s">
        <v>171</v>
      </c>
      <c r="B847" s="21" t="s">
        <v>1360</v>
      </c>
      <c r="C847" s="21">
        <v>99.959320600994303</v>
      </c>
      <c r="D847" s="21">
        <v>3.9615998982778802E-2</v>
      </c>
      <c r="E847" s="21">
        <v>97.193740910571904</v>
      </c>
      <c r="F847" s="21" t="s">
        <v>1316</v>
      </c>
    </row>
    <row r="848" spans="1:6">
      <c r="A848" s="21" t="s">
        <v>243</v>
      </c>
      <c r="B848" s="21" t="s">
        <v>1361</v>
      </c>
      <c r="C848" s="21">
        <v>99.9303535949783</v>
      </c>
      <c r="D848" s="21">
        <v>6.8086933114704498E-2</v>
      </c>
      <c r="E848" s="21">
        <v>97.159447555565706</v>
      </c>
      <c r="F848" s="21" t="s">
        <v>1316</v>
      </c>
    </row>
    <row r="849" spans="1:6">
      <c r="A849" s="21" t="s">
        <v>189</v>
      </c>
      <c r="B849" s="21" t="s">
        <v>1101</v>
      </c>
      <c r="C849" s="21">
        <v>99.724349607392895</v>
      </c>
      <c r="D849" s="21">
        <v>0.27249570523073302</v>
      </c>
      <c r="E849" s="21">
        <v>97.149250636810606</v>
      </c>
      <c r="F849" s="21" t="s">
        <v>1316</v>
      </c>
    </row>
    <row r="850" spans="1:6">
      <c r="A850" s="21" t="s">
        <v>383</v>
      </c>
      <c r="B850" s="21" t="s">
        <v>1362</v>
      </c>
      <c r="C850" s="21">
        <v>99.762293483037993</v>
      </c>
      <c r="D850" s="21">
        <v>0.23385509654591199</v>
      </c>
      <c r="E850" s="21">
        <v>97.147052601115305</v>
      </c>
      <c r="F850" s="21" t="s">
        <v>1316</v>
      </c>
    </row>
    <row r="851" spans="1:6">
      <c r="A851" s="21" t="s">
        <v>155</v>
      </c>
      <c r="B851" s="21" t="s">
        <v>1363</v>
      </c>
      <c r="C851" s="21">
        <v>99.850099773029001</v>
      </c>
      <c r="D851" s="21">
        <v>0.14688780662925199</v>
      </c>
      <c r="E851" s="21">
        <v>97.135726016122703</v>
      </c>
      <c r="F851" s="21" t="s">
        <v>1316</v>
      </c>
    </row>
    <row r="852" spans="1:6">
      <c r="A852" s="21" t="s">
        <v>279</v>
      </c>
      <c r="B852" s="21" t="s">
        <v>907</v>
      </c>
      <c r="C852" s="21">
        <v>99.826598849791296</v>
      </c>
      <c r="D852" s="21">
        <v>0.17003218311804799</v>
      </c>
      <c r="E852" s="21">
        <v>97.134855732235494</v>
      </c>
      <c r="F852" s="21" t="s">
        <v>1316</v>
      </c>
    </row>
    <row r="853" spans="1:6">
      <c r="A853" s="21" t="s">
        <v>185</v>
      </c>
      <c r="B853" s="21" t="s">
        <v>1364</v>
      </c>
      <c r="C853" s="21">
        <v>99.948024083322096</v>
      </c>
      <c r="D853" s="21">
        <v>5.0606071946641303E-2</v>
      </c>
      <c r="E853" s="21">
        <v>97.065052634597194</v>
      </c>
      <c r="F853" s="21" t="s">
        <v>1316</v>
      </c>
    </row>
    <row r="854" spans="1:6">
      <c r="A854" s="21" t="s">
        <v>403</v>
      </c>
      <c r="B854" s="21" t="s">
        <v>1365</v>
      </c>
      <c r="C854" s="21">
        <v>99.699757446890104</v>
      </c>
      <c r="D854" s="21">
        <v>0.29664833325113998</v>
      </c>
      <c r="E854" s="21">
        <v>97.030453888302006</v>
      </c>
      <c r="F854" s="21" t="s">
        <v>1316</v>
      </c>
    </row>
    <row r="855" spans="1:6">
      <c r="A855" s="21" t="s">
        <v>942</v>
      </c>
      <c r="B855" s="21" t="s">
        <v>1366</v>
      </c>
      <c r="C855" s="21">
        <v>99.595651908067197</v>
      </c>
      <c r="D855" s="21">
        <v>0.40255504925804902</v>
      </c>
      <c r="E855" s="21">
        <v>96.994448002713199</v>
      </c>
      <c r="F855" s="21" t="s">
        <v>1316</v>
      </c>
    </row>
    <row r="856" spans="1:6">
      <c r="A856" s="21" t="s">
        <v>445</v>
      </c>
      <c r="B856" s="21" t="s">
        <v>1367</v>
      </c>
      <c r="C856" s="21">
        <v>99.956235283165299</v>
      </c>
      <c r="D856" s="21">
        <v>4.2531347815953802E-2</v>
      </c>
      <c r="E856" s="21">
        <v>96.983617809866701</v>
      </c>
      <c r="F856" s="21" t="s">
        <v>1316</v>
      </c>
    </row>
    <row r="857" spans="1:6">
      <c r="A857" s="21" t="s">
        <v>701</v>
      </c>
      <c r="B857" s="21" t="s">
        <v>1368</v>
      </c>
      <c r="C857" s="21">
        <v>99.811026155007895</v>
      </c>
      <c r="D857" s="21">
        <v>0.185228766357772</v>
      </c>
      <c r="E857" s="21">
        <v>96.942629617206407</v>
      </c>
      <c r="F857" s="21" t="s">
        <v>1316</v>
      </c>
    </row>
    <row r="858" spans="1:6">
      <c r="A858" s="21" t="s">
        <v>133</v>
      </c>
      <c r="B858" s="21" t="s">
        <v>1369</v>
      </c>
      <c r="C858" s="21">
        <v>99.909601881999905</v>
      </c>
      <c r="D858" s="21">
        <v>8.8180354788965007E-2</v>
      </c>
      <c r="E858" s="21">
        <v>96.910853043699007</v>
      </c>
      <c r="F858" s="21" t="s">
        <v>1316</v>
      </c>
    </row>
    <row r="859" spans="1:6">
      <c r="A859" s="21" t="s">
        <v>149</v>
      </c>
      <c r="B859" s="21" t="s">
        <v>1021</v>
      </c>
      <c r="C859" s="21">
        <v>99.793880158179107</v>
      </c>
      <c r="D859" s="21">
        <v>0.20269140832706301</v>
      </c>
      <c r="E859" s="21">
        <v>96.904721754105395</v>
      </c>
      <c r="F859" s="21" t="s">
        <v>1316</v>
      </c>
    </row>
    <row r="860" spans="1:6">
      <c r="A860" s="21" t="s">
        <v>145</v>
      </c>
      <c r="B860" s="21" t="s">
        <v>1370</v>
      </c>
      <c r="C860" s="21">
        <v>99.855298911384907</v>
      </c>
      <c r="D860" s="21">
        <v>0.14142327602354099</v>
      </c>
      <c r="E860" s="21">
        <v>96.895225801217606</v>
      </c>
      <c r="F860" s="21" t="s">
        <v>1316</v>
      </c>
    </row>
    <row r="861" spans="1:6">
      <c r="A861" s="21" t="s">
        <v>605</v>
      </c>
      <c r="B861" s="21" t="s">
        <v>1371</v>
      </c>
      <c r="C861" s="21">
        <v>99.812891281266303</v>
      </c>
      <c r="D861" s="21">
        <v>0.183314646431876</v>
      </c>
      <c r="E861" s="21">
        <v>96.888188501906399</v>
      </c>
      <c r="F861" s="21" t="s">
        <v>1316</v>
      </c>
    </row>
    <row r="862" spans="1:6">
      <c r="A862" s="21" t="s">
        <v>301</v>
      </c>
      <c r="B862" s="21" t="s">
        <v>1372</v>
      </c>
      <c r="C862" s="21">
        <v>99.593263803854697</v>
      </c>
      <c r="D862" s="21">
        <v>0.40375080315923101</v>
      </c>
      <c r="E862" s="21">
        <v>96.868570897293296</v>
      </c>
      <c r="F862" s="21" t="s">
        <v>1316</v>
      </c>
    </row>
    <row r="863" spans="1:6">
      <c r="A863" s="21" t="s">
        <v>213</v>
      </c>
      <c r="B863" s="21" t="s">
        <v>1373</v>
      </c>
      <c r="C863" s="21">
        <v>99.970118002152205</v>
      </c>
      <c r="D863" s="21">
        <v>2.8980246462061401E-2</v>
      </c>
      <c r="E863" s="21">
        <v>96.843501652854499</v>
      </c>
      <c r="F863" s="21" t="s">
        <v>1316</v>
      </c>
    </row>
    <row r="864" spans="1:6">
      <c r="A864" s="21" t="s">
        <v>265</v>
      </c>
      <c r="B864" s="21" t="s">
        <v>1374</v>
      </c>
      <c r="C864" s="21">
        <v>99.999935763114905</v>
      </c>
      <c r="D864" s="22">
        <v>6.2112778586164105E-5</v>
      </c>
      <c r="E864" s="21">
        <v>96.831730685617401</v>
      </c>
      <c r="F864" s="21" t="s">
        <v>1316</v>
      </c>
    </row>
    <row r="865" spans="1:6">
      <c r="A865" s="21" t="s">
        <v>223</v>
      </c>
      <c r="B865" s="21" t="s">
        <v>1375</v>
      </c>
      <c r="C865" s="21">
        <v>99.990499632940399</v>
      </c>
      <c r="D865" s="21">
        <v>9.2149781091912103E-3</v>
      </c>
      <c r="E865" s="21">
        <v>96.8000988515834</v>
      </c>
      <c r="F865" s="21" t="s">
        <v>1316</v>
      </c>
    </row>
    <row r="866" spans="1:6">
      <c r="A866" s="21" t="s">
        <v>513</v>
      </c>
      <c r="B866" s="21" t="s">
        <v>1376</v>
      </c>
      <c r="C866" s="21">
        <v>99.6907448389004</v>
      </c>
      <c r="D866" s="21">
        <v>0.30484797812499498</v>
      </c>
      <c r="E866" s="21">
        <v>96.710763910490897</v>
      </c>
      <c r="F866" s="21" t="s">
        <v>1316</v>
      </c>
    </row>
    <row r="867" spans="1:6">
      <c r="A867" s="21" t="s">
        <v>457</v>
      </c>
      <c r="B867" s="21" t="s">
        <v>1377</v>
      </c>
      <c r="C867" s="21">
        <v>99.966819124863406</v>
      </c>
      <c r="D867" s="21">
        <v>3.2098410065349199E-2</v>
      </c>
      <c r="E867" s="21">
        <v>96.664386640928598</v>
      </c>
      <c r="F867" s="21" t="s">
        <v>1316</v>
      </c>
    </row>
    <row r="868" spans="1:6">
      <c r="A868" s="21" t="s">
        <v>229</v>
      </c>
      <c r="B868" s="21" t="s">
        <v>1378</v>
      </c>
      <c r="C868" s="21">
        <v>99.821089301701605</v>
      </c>
      <c r="D868" s="21">
        <v>0.17470391221352</v>
      </c>
      <c r="E868" s="21">
        <v>96.629613856746801</v>
      </c>
      <c r="F868" s="21" t="s">
        <v>1316</v>
      </c>
    </row>
    <row r="869" spans="1:6">
      <c r="A869" s="21" t="s">
        <v>335</v>
      </c>
      <c r="B869" s="21" t="s">
        <v>1379</v>
      </c>
      <c r="C869" s="21">
        <v>99.911159935576094</v>
      </c>
      <c r="D869" s="21">
        <v>8.6201903110599803E-2</v>
      </c>
      <c r="E869" s="21">
        <v>96.576354516601398</v>
      </c>
      <c r="F869" s="21" t="s">
        <v>1316</v>
      </c>
    </row>
    <row r="870" spans="1:6">
      <c r="A870" s="21" t="s">
        <v>503</v>
      </c>
      <c r="B870" s="21" t="s">
        <v>1380</v>
      </c>
      <c r="C870" s="21">
        <v>99.841112190294893</v>
      </c>
      <c r="D870" s="21">
        <v>0.15480350356019601</v>
      </c>
      <c r="E870" s="21">
        <v>96.555354897539701</v>
      </c>
      <c r="F870" s="21" t="s">
        <v>1316</v>
      </c>
    </row>
    <row r="871" spans="1:6">
      <c r="A871" s="21" t="s">
        <v>369</v>
      </c>
      <c r="B871" s="21" t="s">
        <v>1381</v>
      </c>
      <c r="C871" s="21">
        <v>99.837678905878306</v>
      </c>
      <c r="D871" s="21">
        <v>0.15811127171875999</v>
      </c>
      <c r="E871" s="21">
        <v>96.4414691159444</v>
      </c>
      <c r="F871" s="21" t="s">
        <v>1316</v>
      </c>
    </row>
    <row r="872" spans="1:6">
      <c r="A872" s="21" t="s">
        <v>217</v>
      </c>
      <c r="B872" s="21" t="s">
        <v>1156</v>
      </c>
      <c r="C872" s="21">
        <v>99.606556006680293</v>
      </c>
      <c r="D872" s="21">
        <v>0.38842619539055201</v>
      </c>
      <c r="E872" s="21">
        <v>96.351664752189805</v>
      </c>
      <c r="F872" s="21" t="s">
        <v>1316</v>
      </c>
    </row>
    <row r="873" spans="1:6">
      <c r="A873" s="21" t="s">
        <v>159</v>
      </c>
      <c r="B873" s="21" t="s">
        <v>1382</v>
      </c>
      <c r="C873" s="21">
        <v>99.539258246797502</v>
      </c>
      <c r="D873" s="21">
        <v>0.45607701748767698</v>
      </c>
      <c r="E873" s="21">
        <v>96.315784366152798</v>
      </c>
      <c r="F873" s="21" t="s">
        <v>1316</v>
      </c>
    </row>
    <row r="874" spans="1:6">
      <c r="A874" s="21" t="s">
        <v>463</v>
      </c>
      <c r="B874" s="21" t="s">
        <v>1383</v>
      </c>
      <c r="C874" s="21">
        <v>99.786069162561006</v>
      </c>
      <c r="D874" s="21">
        <v>0.20866020763881801</v>
      </c>
      <c r="E874" s="21">
        <v>96.313978666432007</v>
      </c>
      <c r="F874" s="21" t="s">
        <v>1316</v>
      </c>
    </row>
    <row r="875" spans="1:6">
      <c r="A875" s="21" t="s">
        <v>361</v>
      </c>
      <c r="B875" s="21" t="s">
        <v>1384</v>
      </c>
      <c r="C875" s="21">
        <v>99.839277783603507</v>
      </c>
      <c r="D875" s="21">
        <v>0.15617910928329901</v>
      </c>
      <c r="E875" s="21">
        <v>96.305303906215698</v>
      </c>
      <c r="F875" s="21" t="s">
        <v>1316</v>
      </c>
    </row>
    <row r="876" spans="1:6">
      <c r="A876" s="21" t="s">
        <v>147</v>
      </c>
      <c r="B876" s="21" t="s">
        <v>1385</v>
      </c>
      <c r="C876" s="21">
        <v>99.894014683198904</v>
      </c>
      <c r="D876" s="21">
        <v>0.10266031956039</v>
      </c>
      <c r="E876" s="21">
        <v>96.274769770227493</v>
      </c>
      <c r="F876" s="21" t="s">
        <v>1316</v>
      </c>
    </row>
    <row r="877" spans="1:6">
      <c r="A877" s="21" t="s">
        <v>459</v>
      </c>
      <c r="B877" s="21" t="s">
        <v>1386</v>
      </c>
      <c r="C877" s="21">
        <v>99.997408860258403</v>
      </c>
      <c r="D877" s="21">
        <v>2.48936373245978E-3</v>
      </c>
      <c r="E877" s="21">
        <v>96.223220323903107</v>
      </c>
      <c r="F877" s="21" t="s">
        <v>1316</v>
      </c>
    </row>
    <row r="878" spans="1:6">
      <c r="A878" s="21" t="s">
        <v>175</v>
      </c>
      <c r="B878" s="21" t="s">
        <v>1201</v>
      </c>
      <c r="C878" s="21">
        <v>99.768085428847698</v>
      </c>
      <c r="D878" s="21">
        <v>0.22606379620502401</v>
      </c>
      <c r="E878" s="21">
        <v>96.093991358142105</v>
      </c>
      <c r="F878" s="21" t="s">
        <v>1316</v>
      </c>
    </row>
    <row r="879" spans="1:6">
      <c r="A879" s="21" t="s">
        <v>651</v>
      </c>
      <c r="B879" s="21" t="s">
        <v>1387</v>
      </c>
      <c r="C879" s="21">
        <v>99.8309772115946</v>
      </c>
      <c r="D879" s="21">
        <v>0.163862188130555</v>
      </c>
      <c r="E879" s="21">
        <v>96.067877828439194</v>
      </c>
      <c r="F879" s="21" t="s">
        <v>1316</v>
      </c>
    </row>
    <row r="880" spans="1:6">
      <c r="A880" s="21" t="s">
        <v>211</v>
      </c>
      <c r="B880" s="21" t="s">
        <v>1388</v>
      </c>
      <c r="C880" s="21">
        <v>99.850039014425107</v>
      </c>
      <c r="D880" s="21">
        <v>0.14501766852859199</v>
      </c>
      <c r="E880" s="21">
        <v>96.046992588303596</v>
      </c>
      <c r="F880" s="21" t="s">
        <v>1316</v>
      </c>
    </row>
    <row r="881" spans="1:6">
      <c r="A881" s="21" t="s">
        <v>475</v>
      </c>
      <c r="B881" s="21" t="s">
        <v>1389</v>
      </c>
      <c r="C881" s="21">
        <v>99.968889967886895</v>
      </c>
      <c r="D881" s="21">
        <v>2.9915844213940199E-2</v>
      </c>
      <c r="E881" s="21">
        <v>95.998406352224094</v>
      </c>
      <c r="F881" s="21" t="s">
        <v>1316</v>
      </c>
    </row>
    <row r="882" spans="1:6">
      <c r="A882" s="21" t="s">
        <v>209</v>
      </c>
      <c r="B882" s="21" t="s">
        <v>1390</v>
      </c>
      <c r="C882" s="21">
        <v>99.371245145074596</v>
      </c>
      <c r="D882" s="21">
        <v>0.62679834552211999</v>
      </c>
      <c r="E882" s="21">
        <v>95.931826053364205</v>
      </c>
      <c r="F882" s="21" t="s">
        <v>1316</v>
      </c>
    </row>
    <row r="883" spans="1:6">
      <c r="A883" s="21" t="s">
        <v>583</v>
      </c>
      <c r="B883" s="21" t="s">
        <v>1391</v>
      </c>
      <c r="C883" s="21">
        <v>99.970575007889593</v>
      </c>
      <c r="D883" s="21">
        <v>2.8269853286222502E-2</v>
      </c>
      <c r="E883" s="21">
        <v>95.915576668032301</v>
      </c>
      <c r="F883" s="21" t="s">
        <v>1316</v>
      </c>
    </row>
    <row r="884" spans="1:6">
      <c r="A884" s="21" t="s">
        <v>982</v>
      </c>
      <c r="B884" s="21" t="s">
        <v>1392</v>
      </c>
      <c r="C884" s="21">
        <v>99.611433739133702</v>
      </c>
      <c r="D884" s="21">
        <v>0.38136321146012597</v>
      </c>
      <c r="E884" s="21">
        <v>95.898754287023195</v>
      </c>
      <c r="F884" s="21" t="s">
        <v>1316</v>
      </c>
    </row>
    <row r="885" spans="1:6">
      <c r="A885" s="21" t="s">
        <v>131</v>
      </c>
      <c r="B885" s="21" t="s">
        <v>1393</v>
      </c>
      <c r="C885" s="21">
        <v>99.379920362806203</v>
      </c>
      <c r="D885" s="21">
        <v>0.61739990553617796</v>
      </c>
      <c r="E885" s="21">
        <v>95.897991149896797</v>
      </c>
      <c r="F885" s="21" t="s">
        <v>1316</v>
      </c>
    </row>
    <row r="886" spans="1:6">
      <c r="A886" s="21" t="s">
        <v>167</v>
      </c>
      <c r="B886" s="21" t="s">
        <v>1394</v>
      </c>
      <c r="C886" s="21">
        <v>99.734542423023896</v>
      </c>
      <c r="D886" s="21">
        <v>0.258205093126886</v>
      </c>
      <c r="E886" s="21">
        <v>95.897307277215205</v>
      </c>
      <c r="F886" s="21" t="s">
        <v>1316</v>
      </c>
    </row>
    <row r="887" spans="1:6">
      <c r="A887" s="21" t="s">
        <v>193</v>
      </c>
      <c r="B887" s="21" t="s">
        <v>1395</v>
      </c>
      <c r="C887" s="21">
        <v>99.6882531230127</v>
      </c>
      <c r="D887" s="21">
        <v>0.30438480348275399</v>
      </c>
      <c r="E887" s="21">
        <v>95.827106451565598</v>
      </c>
      <c r="F887" s="21" t="s">
        <v>1316</v>
      </c>
    </row>
    <row r="888" spans="1:6">
      <c r="A888" s="21" t="s">
        <v>1396</v>
      </c>
      <c r="B888" s="21" t="s">
        <v>1397</v>
      </c>
      <c r="C888" s="21">
        <v>99.954920685012794</v>
      </c>
      <c r="D888" s="21">
        <v>4.3282883726390803E-2</v>
      </c>
      <c r="E888" s="21">
        <v>95.741105513537903</v>
      </c>
      <c r="F888" s="21" t="s">
        <v>1316</v>
      </c>
    </row>
    <row r="889" spans="1:6">
      <c r="A889" s="21" t="s">
        <v>399</v>
      </c>
      <c r="B889" s="21" t="s">
        <v>1398</v>
      </c>
      <c r="C889" s="21">
        <v>99.5513560627397</v>
      </c>
      <c r="D889" s="21">
        <v>0.441217009144108</v>
      </c>
      <c r="E889" s="21">
        <v>95.727262464524898</v>
      </c>
      <c r="F889" s="21" t="s">
        <v>1316</v>
      </c>
    </row>
    <row r="890" spans="1:6">
      <c r="A890" s="21" t="s">
        <v>557</v>
      </c>
      <c r="B890" s="21" t="s">
        <v>1399</v>
      </c>
      <c r="C890" s="21">
        <v>99.921624843557893</v>
      </c>
      <c r="D890" s="21">
        <v>7.5363806060758404E-2</v>
      </c>
      <c r="E890" s="21">
        <v>95.679922659251005</v>
      </c>
      <c r="F890" s="21" t="s">
        <v>1316</v>
      </c>
    </row>
    <row r="891" spans="1:6">
      <c r="A891" s="21" t="s">
        <v>177</v>
      </c>
      <c r="B891" s="21" t="s">
        <v>1031</v>
      </c>
      <c r="C891" s="21">
        <v>99.3005399289639</v>
      </c>
      <c r="D891" s="21">
        <v>0.70281516758283402</v>
      </c>
      <c r="E891" s="21">
        <v>95.598919524151597</v>
      </c>
      <c r="F891" s="21" t="s">
        <v>1316</v>
      </c>
    </row>
    <row r="892" spans="1:6">
      <c r="A892" s="21" t="s">
        <v>393</v>
      </c>
      <c r="B892" s="21" t="s">
        <v>1400</v>
      </c>
      <c r="C892" s="21">
        <v>99.961529583750107</v>
      </c>
      <c r="D892" s="21">
        <v>3.6887882588448502E-2</v>
      </c>
      <c r="E892" s="21">
        <v>95.543181358994403</v>
      </c>
      <c r="F892" s="21" t="s">
        <v>1316</v>
      </c>
    </row>
    <row r="893" spans="1:6">
      <c r="A893" s="21" t="s">
        <v>253</v>
      </c>
      <c r="B893" s="21" t="s">
        <v>1075</v>
      </c>
      <c r="C893" s="21">
        <v>99.748523771284397</v>
      </c>
      <c r="D893" s="21">
        <v>0.24375407003192401</v>
      </c>
      <c r="E893" s="21">
        <v>95.3717255875669</v>
      </c>
      <c r="F893" s="21" t="s">
        <v>1316</v>
      </c>
    </row>
    <row r="894" spans="1:6">
      <c r="A894" s="21" t="s">
        <v>689</v>
      </c>
      <c r="B894" s="21" t="s">
        <v>1401</v>
      </c>
      <c r="C894" s="21">
        <v>99.840601342860197</v>
      </c>
      <c r="D894" s="21">
        <v>0.15338879627639199</v>
      </c>
      <c r="E894" s="21">
        <v>95.368111802328599</v>
      </c>
      <c r="F894" s="21" t="s">
        <v>1316</v>
      </c>
    </row>
    <row r="895" spans="1:6">
      <c r="A895" s="21" t="s">
        <v>345</v>
      </c>
      <c r="B895" s="21" t="s">
        <v>1402</v>
      </c>
      <c r="C895" s="21">
        <v>99.758261216861499</v>
      </c>
      <c r="D895" s="21">
        <v>0.23374821451167799</v>
      </c>
      <c r="E895" s="21">
        <v>95.3058322383893</v>
      </c>
      <c r="F895" s="21" t="s">
        <v>1316</v>
      </c>
    </row>
    <row r="896" spans="1:6">
      <c r="A896" s="21" t="s">
        <v>235</v>
      </c>
      <c r="B896" s="21" t="s">
        <v>1403</v>
      </c>
      <c r="C896" s="21">
        <v>99.495026789479795</v>
      </c>
      <c r="D896" s="21">
        <v>0.49569428469656102</v>
      </c>
      <c r="E896" s="21">
        <v>95.264189010977105</v>
      </c>
      <c r="F896" s="21" t="s">
        <v>1316</v>
      </c>
    </row>
    <row r="897" spans="1:6">
      <c r="A897" s="21" t="s">
        <v>183</v>
      </c>
      <c r="B897" s="21" t="s">
        <v>1404</v>
      </c>
      <c r="C897" s="21">
        <v>99.544707703924502</v>
      </c>
      <c r="D897" s="21">
        <v>0.44703240746002898</v>
      </c>
      <c r="E897" s="21">
        <v>95.240222118662402</v>
      </c>
      <c r="F897" s="21" t="s">
        <v>1316</v>
      </c>
    </row>
    <row r="898" spans="1:6">
      <c r="A898" s="21" t="s">
        <v>181</v>
      </c>
      <c r="B898" s="21" t="s">
        <v>974</v>
      </c>
      <c r="C898" s="21">
        <v>99.321593622358193</v>
      </c>
      <c r="D898" s="21">
        <v>0.67250724935776596</v>
      </c>
      <c r="E898" s="21">
        <v>95.231659018042393</v>
      </c>
      <c r="F898" s="21" t="s">
        <v>1316</v>
      </c>
    </row>
    <row r="899" spans="1:6">
      <c r="A899" s="21" t="s">
        <v>497</v>
      </c>
      <c r="B899" s="21" t="s">
        <v>1405</v>
      </c>
      <c r="C899" s="21">
        <v>99.707460987549098</v>
      </c>
      <c r="D899" s="21">
        <v>0.28331453128334799</v>
      </c>
      <c r="E899" s="21">
        <v>95.202829454441002</v>
      </c>
      <c r="F899" s="21" t="s">
        <v>1316</v>
      </c>
    </row>
    <row r="900" spans="1:6">
      <c r="A900" s="21" t="s">
        <v>355</v>
      </c>
      <c r="B900" s="21" t="s">
        <v>1406</v>
      </c>
      <c r="C900" s="21">
        <v>99.785406556961405</v>
      </c>
      <c r="D900" s="21">
        <v>0.20974167336706501</v>
      </c>
      <c r="E900" s="21">
        <v>95.172317849480095</v>
      </c>
      <c r="F900" s="21" t="s">
        <v>1316</v>
      </c>
    </row>
    <row r="901" spans="1:6">
      <c r="A901" s="21" t="s">
        <v>271</v>
      </c>
      <c r="B901" s="21" t="s">
        <v>1407</v>
      </c>
      <c r="C901" s="21">
        <v>99.416595087963699</v>
      </c>
      <c r="D901" s="21">
        <v>0.57365461451404598</v>
      </c>
      <c r="E901" s="21">
        <v>95.160759516114894</v>
      </c>
      <c r="F901" s="21" t="s">
        <v>1316</v>
      </c>
    </row>
    <row r="902" spans="1:6">
      <c r="A902" s="21" t="s">
        <v>425</v>
      </c>
      <c r="B902" s="21" t="s">
        <v>1408</v>
      </c>
      <c r="C902" s="21">
        <v>99.739469766770796</v>
      </c>
      <c r="D902" s="21">
        <v>0.25189550725252202</v>
      </c>
      <c r="E902" s="21">
        <v>95.1440419074234</v>
      </c>
      <c r="F902" s="21" t="s">
        <v>1316</v>
      </c>
    </row>
    <row r="903" spans="1:6">
      <c r="A903" s="21" t="s">
        <v>165</v>
      </c>
      <c r="B903" s="21" t="s">
        <v>1409</v>
      </c>
      <c r="C903" s="21">
        <v>99.486791010235095</v>
      </c>
      <c r="D903" s="21">
        <v>0.50315666690091698</v>
      </c>
      <c r="E903" s="21">
        <v>95.084477103278402</v>
      </c>
      <c r="F903" s="21" t="s">
        <v>1316</v>
      </c>
    </row>
    <row r="904" spans="1:6">
      <c r="A904" s="21" t="s">
        <v>299</v>
      </c>
      <c r="B904" s="21" t="s">
        <v>1410</v>
      </c>
      <c r="C904" s="21">
        <v>99.640222338747193</v>
      </c>
      <c r="D904" s="21">
        <v>0.348231575749263</v>
      </c>
      <c r="E904" s="21">
        <v>95.016208650611404</v>
      </c>
      <c r="F904" s="21" t="s">
        <v>1316</v>
      </c>
    </row>
    <row r="905" spans="1:6">
      <c r="A905" s="21" t="s">
        <v>593</v>
      </c>
      <c r="B905" s="21" t="s">
        <v>1411</v>
      </c>
      <c r="C905" s="21">
        <v>99.790109680817807</v>
      </c>
      <c r="D905" s="21">
        <v>0.20195089695298399</v>
      </c>
      <c r="E905" s="21">
        <v>94.977587181505498</v>
      </c>
      <c r="F905" s="21" t="s">
        <v>1316</v>
      </c>
    </row>
    <row r="906" spans="1:6">
      <c r="A906" s="21" t="s">
        <v>527</v>
      </c>
      <c r="B906" s="21" t="s">
        <v>940</v>
      </c>
      <c r="C906" s="21">
        <v>99.511260084674703</v>
      </c>
      <c r="D906" s="21">
        <v>0.47852546416403802</v>
      </c>
      <c r="E906" s="21">
        <v>94.968645077513898</v>
      </c>
      <c r="F906" s="21" t="s">
        <v>1316</v>
      </c>
    </row>
    <row r="907" spans="1:6">
      <c r="A907" s="21" t="s">
        <v>1001</v>
      </c>
      <c r="B907" s="21" t="s">
        <v>1412</v>
      </c>
      <c r="C907" s="21">
        <v>99.492137421099997</v>
      </c>
      <c r="D907" s="21">
        <v>0.49676723669221001</v>
      </c>
      <c r="E907" s="21">
        <v>94.912567832802395</v>
      </c>
      <c r="F907" s="21" t="s">
        <v>1316</v>
      </c>
    </row>
    <row r="908" spans="1:6">
      <c r="A908" s="21" t="s">
        <v>295</v>
      </c>
      <c r="B908" s="21" t="s">
        <v>1413</v>
      </c>
      <c r="C908" s="21">
        <v>99.610361552946401</v>
      </c>
      <c r="D908" s="21">
        <v>0.37858280290733998</v>
      </c>
      <c r="E908" s="21">
        <v>94.903069109381093</v>
      </c>
      <c r="F908" s="21" t="s">
        <v>1316</v>
      </c>
    </row>
    <row r="909" spans="1:6">
      <c r="A909" s="21" t="s">
        <v>325</v>
      </c>
      <c r="B909" s="21" t="s">
        <v>978</v>
      </c>
      <c r="C909" s="21">
        <v>99.445748779470605</v>
      </c>
      <c r="D909" s="21">
        <v>0.54254606430785002</v>
      </c>
      <c r="E909" s="21">
        <v>94.820346260984707</v>
      </c>
      <c r="F909" s="21" t="s">
        <v>1316</v>
      </c>
    </row>
    <row r="910" spans="1:6">
      <c r="A910" s="21" t="s">
        <v>421</v>
      </c>
      <c r="B910" s="21" t="s">
        <v>1414</v>
      </c>
      <c r="C910" s="21">
        <v>99.561606738846706</v>
      </c>
      <c r="D910" s="21">
        <v>0.42630847732170002</v>
      </c>
      <c r="E910" s="21">
        <v>94.673382012009696</v>
      </c>
      <c r="F910" s="21" t="s">
        <v>1316</v>
      </c>
    </row>
    <row r="911" spans="1:6">
      <c r="A911" s="21" t="s">
        <v>395</v>
      </c>
      <c r="B911" s="21" t="s">
        <v>1415</v>
      </c>
      <c r="C911" s="21">
        <v>99.459084553099402</v>
      </c>
      <c r="D911" s="21">
        <v>0.52927251094729399</v>
      </c>
      <c r="E911" s="21">
        <v>94.662044476063102</v>
      </c>
      <c r="F911" s="21" t="s">
        <v>1316</v>
      </c>
    </row>
    <row r="912" spans="1:6">
      <c r="A912" s="21" t="s">
        <v>539</v>
      </c>
      <c r="B912" s="21" t="s">
        <v>1416</v>
      </c>
      <c r="C912" s="21">
        <v>99.548049253799903</v>
      </c>
      <c r="D912" s="21">
        <v>0.43949300098340899</v>
      </c>
      <c r="E912" s="21">
        <v>94.622503690916602</v>
      </c>
      <c r="F912" s="21" t="s">
        <v>1316</v>
      </c>
    </row>
    <row r="913" spans="1:6">
      <c r="A913" s="21" t="s">
        <v>963</v>
      </c>
      <c r="B913" s="21" t="s">
        <v>1417</v>
      </c>
      <c r="C913" s="21">
        <v>99.827394479838404</v>
      </c>
      <c r="D913" s="21">
        <v>0.165782414610434</v>
      </c>
      <c r="E913" s="21">
        <v>94.536781435627205</v>
      </c>
      <c r="F913" s="21" t="s">
        <v>1316</v>
      </c>
    </row>
    <row r="914" spans="1:6">
      <c r="A914" s="21" t="s">
        <v>1050</v>
      </c>
      <c r="B914" s="21" t="s">
        <v>1418</v>
      </c>
      <c r="C914" s="21">
        <v>99.309988213488197</v>
      </c>
      <c r="D914" s="21">
        <v>0.67917283647804505</v>
      </c>
      <c r="E914" s="21">
        <v>94.364616926631498</v>
      </c>
      <c r="F914" s="21" t="s">
        <v>1316</v>
      </c>
    </row>
    <row r="915" spans="1:6">
      <c r="A915" s="21" t="s">
        <v>259</v>
      </c>
      <c r="B915" s="21" t="s">
        <v>1155</v>
      </c>
      <c r="C915" s="21">
        <v>99.0298733420329</v>
      </c>
      <c r="D915" s="21">
        <v>0.97572912164051395</v>
      </c>
      <c r="E915" s="21">
        <v>94.357109954776604</v>
      </c>
      <c r="F915" s="21" t="s">
        <v>1316</v>
      </c>
    </row>
    <row r="916" spans="1:6">
      <c r="A916" s="21" t="s">
        <v>331</v>
      </c>
      <c r="B916" s="21" t="s">
        <v>1419</v>
      </c>
      <c r="C916" s="21">
        <v>100</v>
      </c>
      <c r="D916" s="21">
        <v>0</v>
      </c>
      <c r="E916" s="21">
        <v>94.344310461548005</v>
      </c>
      <c r="F916" s="21" t="s">
        <v>1316</v>
      </c>
    </row>
    <row r="917" spans="1:6">
      <c r="A917" s="21" t="s">
        <v>281</v>
      </c>
      <c r="B917" s="21" t="s">
        <v>1420</v>
      </c>
      <c r="C917" s="21">
        <v>99.9337610733415</v>
      </c>
      <c r="D917" s="21">
        <v>6.2564542953317495E-2</v>
      </c>
      <c r="E917" s="21">
        <v>94.068969151308295</v>
      </c>
      <c r="F917" s="21" t="s">
        <v>1316</v>
      </c>
    </row>
    <row r="918" spans="1:6">
      <c r="A918" s="21" t="s">
        <v>431</v>
      </c>
      <c r="B918" s="21" t="s">
        <v>1421</v>
      </c>
      <c r="C918" s="21">
        <v>98.9701680377607</v>
      </c>
      <c r="D918" s="21">
        <v>1.03127021632112</v>
      </c>
      <c r="E918" s="21">
        <v>94.022645739134603</v>
      </c>
      <c r="F918" s="21" t="s">
        <v>1316</v>
      </c>
    </row>
    <row r="919" spans="1:6">
      <c r="A919" s="21" t="s">
        <v>347</v>
      </c>
      <c r="B919" s="21" t="s">
        <v>1422</v>
      </c>
      <c r="C919" s="21">
        <v>99.275658796997902</v>
      </c>
      <c r="D919" s="21">
        <v>0.71160742046576897</v>
      </c>
      <c r="E919" s="21">
        <v>93.984049248803899</v>
      </c>
      <c r="F919" s="21" t="s">
        <v>1316</v>
      </c>
    </row>
    <row r="920" spans="1:6">
      <c r="A920" s="21" t="s">
        <v>215</v>
      </c>
      <c r="B920" s="21" t="s">
        <v>1423</v>
      </c>
      <c r="C920" s="21">
        <v>99.761834457578701</v>
      </c>
      <c r="D920" s="21">
        <v>0.226831248766307</v>
      </c>
      <c r="E920" s="21">
        <v>93.970774938539705</v>
      </c>
      <c r="F920" s="21" t="s">
        <v>1316</v>
      </c>
    </row>
    <row r="921" spans="1:6">
      <c r="A921" s="21" t="s">
        <v>541</v>
      </c>
      <c r="B921" s="21" t="s">
        <v>1424</v>
      </c>
      <c r="C921" s="21">
        <v>99.224898346745803</v>
      </c>
      <c r="D921" s="21">
        <v>0.76338432362568698</v>
      </c>
      <c r="E921" s="21">
        <v>93.968983729784895</v>
      </c>
      <c r="F921" s="21" t="s">
        <v>1316</v>
      </c>
    </row>
    <row r="922" spans="1:6">
      <c r="A922" s="21" t="s">
        <v>587</v>
      </c>
      <c r="B922" s="21" t="s">
        <v>1425</v>
      </c>
      <c r="C922" s="21">
        <v>99.398296744692601</v>
      </c>
      <c r="D922" s="21">
        <v>0.60074400399469097</v>
      </c>
      <c r="E922" s="21">
        <v>93.956158414030099</v>
      </c>
      <c r="F922" s="21" t="s">
        <v>1316</v>
      </c>
    </row>
    <row r="923" spans="1:6">
      <c r="A923" s="21" t="s">
        <v>545</v>
      </c>
      <c r="B923" s="21" t="s">
        <v>1426</v>
      </c>
      <c r="C923" s="21">
        <v>99.9819835992636</v>
      </c>
      <c r="D923" s="21">
        <v>1.6921173652604499E-2</v>
      </c>
      <c r="E923" s="21">
        <v>93.858839081336697</v>
      </c>
      <c r="F923" s="21" t="s">
        <v>1316</v>
      </c>
    </row>
    <row r="924" spans="1:6">
      <c r="A924" s="21" t="s">
        <v>535</v>
      </c>
      <c r="B924" s="21" t="s">
        <v>1427</v>
      </c>
      <c r="C924" s="21">
        <v>99.310831695044001</v>
      </c>
      <c r="D924" s="21">
        <v>0.67760913207675499</v>
      </c>
      <c r="E924" s="21">
        <v>93.858100060143698</v>
      </c>
      <c r="F924" s="21" t="s">
        <v>1316</v>
      </c>
    </row>
    <row r="925" spans="1:6">
      <c r="A925" s="21" t="s">
        <v>717</v>
      </c>
      <c r="B925" s="21" t="s">
        <v>1428</v>
      </c>
      <c r="C925" s="21">
        <v>99.701174364265299</v>
      </c>
      <c r="D925" s="21">
        <v>0.28406782627174298</v>
      </c>
      <c r="E925" s="21">
        <v>93.850846241828606</v>
      </c>
      <c r="F925" s="21" t="s">
        <v>1316</v>
      </c>
    </row>
    <row r="926" spans="1:6">
      <c r="A926" s="21" t="s">
        <v>723</v>
      </c>
      <c r="B926" s="21" t="s">
        <v>1429</v>
      </c>
      <c r="C926" s="21">
        <v>99.957453310575403</v>
      </c>
      <c r="D926" s="21">
        <v>3.9979111137031703E-2</v>
      </c>
      <c r="E926" s="21">
        <v>93.773654121921993</v>
      </c>
      <c r="F926" s="21" t="s">
        <v>1316</v>
      </c>
    </row>
    <row r="927" spans="1:6">
      <c r="A927" s="21" t="s">
        <v>195</v>
      </c>
      <c r="B927" s="21" t="s">
        <v>1430</v>
      </c>
      <c r="C927" s="21">
        <v>99.101778285308498</v>
      </c>
      <c r="D927" s="21">
        <v>0.88931195646499706</v>
      </c>
      <c r="E927" s="21">
        <v>93.677601909983196</v>
      </c>
      <c r="F927" s="21" t="s">
        <v>1316</v>
      </c>
    </row>
    <row r="928" spans="1:6">
      <c r="A928" s="21" t="s">
        <v>207</v>
      </c>
      <c r="B928" s="21" t="s">
        <v>1096</v>
      </c>
      <c r="C928" s="21">
        <v>99.586628222166794</v>
      </c>
      <c r="D928" s="21">
        <v>0.39685143119883098</v>
      </c>
      <c r="E928" s="21">
        <v>93.676125640796897</v>
      </c>
      <c r="F928" s="21" t="s">
        <v>1316</v>
      </c>
    </row>
    <row r="929" spans="1:6">
      <c r="A929" s="21" t="s">
        <v>125</v>
      </c>
      <c r="B929" s="21" t="s">
        <v>1431</v>
      </c>
      <c r="C929" s="21">
        <v>99.992658968425303</v>
      </c>
      <c r="D929" s="21">
        <v>6.8746320938648702E-3</v>
      </c>
      <c r="E929" s="21">
        <v>93.6577061755047</v>
      </c>
      <c r="F929" s="21" t="s">
        <v>1316</v>
      </c>
    </row>
    <row r="930" spans="1:6">
      <c r="A930" s="21" t="s">
        <v>307</v>
      </c>
      <c r="B930" s="21" t="s">
        <v>1432</v>
      </c>
      <c r="C930" s="21">
        <v>99.970152296089196</v>
      </c>
      <c r="D930" s="21">
        <v>2.7994947253422602E-2</v>
      </c>
      <c r="E930" s="21">
        <v>93.620610574846395</v>
      </c>
      <c r="F930" s="21" t="s">
        <v>1316</v>
      </c>
    </row>
    <row r="931" spans="1:6">
      <c r="A931" s="21" t="s">
        <v>255</v>
      </c>
      <c r="B931" s="21" t="s">
        <v>1237</v>
      </c>
      <c r="C931" s="21">
        <v>99.335796439025998</v>
      </c>
      <c r="D931" s="21">
        <v>0.64853623716984599</v>
      </c>
      <c r="E931" s="21">
        <v>93.620300571062998</v>
      </c>
      <c r="F931" s="21" t="s">
        <v>1316</v>
      </c>
    </row>
    <row r="932" spans="1:6">
      <c r="A932" s="21" t="s">
        <v>231</v>
      </c>
      <c r="B932" s="21" t="s">
        <v>1433</v>
      </c>
      <c r="C932" s="21">
        <v>99.907796822637593</v>
      </c>
      <c r="D932" s="21">
        <v>8.65339547067734E-2</v>
      </c>
      <c r="E932" s="21">
        <v>93.5120180413697</v>
      </c>
      <c r="F932" s="21" t="s">
        <v>1316</v>
      </c>
    </row>
    <row r="933" spans="1:6">
      <c r="A933" s="21" t="s">
        <v>559</v>
      </c>
      <c r="B933" s="21" t="s">
        <v>1271</v>
      </c>
      <c r="C933" s="21">
        <v>99.580584511957596</v>
      </c>
      <c r="D933" s="21">
        <v>0.40224306692536799</v>
      </c>
      <c r="E933" s="21">
        <v>93.462300254627706</v>
      </c>
      <c r="F933" s="21" t="s">
        <v>1316</v>
      </c>
    </row>
    <row r="934" spans="1:6">
      <c r="A934" s="21" t="s">
        <v>711</v>
      </c>
      <c r="B934" s="21" t="s">
        <v>1434</v>
      </c>
      <c r="C934" s="21">
        <v>99.411020179978195</v>
      </c>
      <c r="D934" s="21">
        <v>0.57002389856558699</v>
      </c>
      <c r="E934" s="21">
        <v>93.414910040925506</v>
      </c>
      <c r="F934" s="21" t="s">
        <v>1316</v>
      </c>
    </row>
    <row r="935" spans="1:6">
      <c r="A935" s="21" t="s">
        <v>677</v>
      </c>
      <c r="B935" s="21" t="s">
        <v>1435</v>
      </c>
      <c r="C935" s="21">
        <v>99.654246470503395</v>
      </c>
      <c r="D935" s="21">
        <v>0.33008223982268903</v>
      </c>
      <c r="E935" s="21">
        <v>93.394971959565893</v>
      </c>
      <c r="F935" s="21" t="s">
        <v>1316</v>
      </c>
    </row>
    <row r="936" spans="1:6">
      <c r="A936" s="21" t="s">
        <v>455</v>
      </c>
      <c r="B936" s="21" t="s">
        <v>1436</v>
      </c>
      <c r="C936" s="21">
        <v>98.903874168599103</v>
      </c>
      <c r="D936" s="21">
        <v>1.0956201362678399</v>
      </c>
      <c r="E936" s="21">
        <v>93.368243290473799</v>
      </c>
      <c r="F936" s="21" t="s">
        <v>1316</v>
      </c>
    </row>
    <row r="937" spans="1:6">
      <c r="A937" s="21" t="s">
        <v>637</v>
      </c>
      <c r="B937" s="21" t="s">
        <v>1437</v>
      </c>
      <c r="C937" s="21">
        <v>99.864064054903196</v>
      </c>
      <c r="D937" s="21">
        <v>0.12791803502936</v>
      </c>
      <c r="E937" s="21">
        <v>93.349675757575099</v>
      </c>
      <c r="F937" s="21" t="s">
        <v>1316</v>
      </c>
    </row>
    <row r="938" spans="1:6">
      <c r="A938" s="21" t="s">
        <v>525</v>
      </c>
      <c r="B938" s="21" t="s">
        <v>1438</v>
      </c>
      <c r="C938" s="21">
        <v>99.473426529490496</v>
      </c>
      <c r="D938" s="21">
        <v>0.50642507000581805</v>
      </c>
      <c r="E938" s="21">
        <v>93.348739472717895</v>
      </c>
      <c r="F938" s="21" t="s">
        <v>1316</v>
      </c>
    </row>
    <row r="939" spans="1:6">
      <c r="A939" s="21" t="s">
        <v>111</v>
      </c>
      <c r="B939" s="21" t="s">
        <v>1439</v>
      </c>
      <c r="C939" s="21">
        <v>99.342385890437299</v>
      </c>
      <c r="D939" s="21">
        <v>0.63876432684365902</v>
      </c>
      <c r="E939" s="21">
        <v>93.329320766083498</v>
      </c>
      <c r="F939" s="21" t="s">
        <v>1316</v>
      </c>
    </row>
    <row r="940" spans="1:6">
      <c r="A940" s="21" t="s">
        <v>221</v>
      </c>
      <c r="B940" s="21" t="s">
        <v>1440</v>
      </c>
      <c r="C940" s="21">
        <v>99.261742953384399</v>
      </c>
      <c r="D940" s="21">
        <v>0.72463779227520198</v>
      </c>
      <c r="E940" s="21">
        <v>93.300907081461006</v>
      </c>
      <c r="F940" s="21" t="s">
        <v>1316</v>
      </c>
    </row>
    <row r="941" spans="1:6">
      <c r="A941" s="21" t="s">
        <v>505</v>
      </c>
      <c r="B941" s="21" t="s">
        <v>1441</v>
      </c>
      <c r="C941" s="21">
        <v>99.166329256605906</v>
      </c>
      <c r="D941" s="21">
        <v>0.82082335951017404</v>
      </c>
      <c r="E941" s="21">
        <v>93.2909199195403</v>
      </c>
      <c r="F941" s="21" t="s">
        <v>1316</v>
      </c>
    </row>
    <row r="942" spans="1:6">
      <c r="A942" s="21" t="s">
        <v>251</v>
      </c>
      <c r="B942" s="21" t="s">
        <v>1039</v>
      </c>
      <c r="C942" s="21">
        <v>98.759632738340798</v>
      </c>
      <c r="D942" s="21">
        <v>1.2572162638279401</v>
      </c>
      <c r="E942" s="21">
        <v>93.080679049871506</v>
      </c>
      <c r="F942" s="21" t="s">
        <v>1316</v>
      </c>
    </row>
    <row r="943" spans="1:6">
      <c r="A943" s="21" t="s">
        <v>391</v>
      </c>
      <c r="B943" s="21" t="s">
        <v>1442</v>
      </c>
      <c r="C943" s="21">
        <v>99.294224427088196</v>
      </c>
      <c r="D943" s="21">
        <v>0.68388651922800803</v>
      </c>
      <c r="E943" s="21">
        <v>92.803747457678497</v>
      </c>
      <c r="F943" s="21" t="s">
        <v>1316</v>
      </c>
    </row>
    <row r="944" spans="1:6">
      <c r="A944" s="21" t="s">
        <v>461</v>
      </c>
      <c r="B944" s="21" t="s">
        <v>1255</v>
      </c>
      <c r="C944" s="21">
        <v>98.751705912660995</v>
      </c>
      <c r="D944" s="21">
        <v>1.25103875360672</v>
      </c>
      <c r="E944" s="21">
        <v>92.693675494298702</v>
      </c>
      <c r="F944" s="21" t="s">
        <v>1316</v>
      </c>
    </row>
    <row r="945" spans="1:6">
      <c r="A945" s="21" t="s">
        <v>643</v>
      </c>
      <c r="B945" s="21" t="s">
        <v>1443</v>
      </c>
      <c r="C945" s="21">
        <v>99.669125776794601</v>
      </c>
      <c r="D945" s="21">
        <v>0.31218379692255099</v>
      </c>
      <c r="E945" s="21">
        <v>92.585033809178896</v>
      </c>
      <c r="F945" s="21" t="s">
        <v>1316</v>
      </c>
    </row>
    <row r="946" spans="1:6">
      <c r="A946" s="21" t="s">
        <v>305</v>
      </c>
      <c r="B946" s="21" t="s">
        <v>1444</v>
      </c>
      <c r="C946" s="21">
        <v>99.610490072987702</v>
      </c>
      <c r="D946" s="21">
        <v>0.36894630694106401</v>
      </c>
      <c r="E946" s="21">
        <v>92.519805927446896</v>
      </c>
      <c r="F946" s="21" t="s">
        <v>1316</v>
      </c>
    </row>
    <row r="947" spans="1:6">
      <c r="A947" s="21" t="s">
        <v>413</v>
      </c>
      <c r="B947" s="21" t="s">
        <v>1445</v>
      </c>
      <c r="C947" s="21">
        <v>98.996422306724099</v>
      </c>
      <c r="D947" s="21">
        <v>0.98735516717058003</v>
      </c>
      <c r="E947" s="21">
        <v>92.508258751739305</v>
      </c>
      <c r="F947" s="21" t="s">
        <v>1316</v>
      </c>
    </row>
    <row r="948" spans="1:6">
      <c r="A948" s="21" t="s">
        <v>303</v>
      </c>
      <c r="B948" s="21" t="s">
        <v>1446</v>
      </c>
      <c r="C948" s="21">
        <v>99.899948423785304</v>
      </c>
      <c r="D948" s="21">
        <v>9.3001466351091702E-2</v>
      </c>
      <c r="E948" s="21">
        <v>92.480307879001003</v>
      </c>
      <c r="F948" s="21" t="s">
        <v>1316</v>
      </c>
    </row>
    <row r="949" spans="1:6">
      <c r="A949" s="21" t="s">
        <v>311</v>
      </c>
      <c r="B949" s="21" t="s">
        <v>1447</v>
      </c>
      <c r="C949" s="21">
        <v>98.759181139414395</v>
      </c>
      <c r="D949" s="21">
        <v>1.2392869392300301</v>
      </c>
      <c r="E949" s="21">
        <v>92.470555880968803</v>
      </c>
      <c r="F949" s="21" t="s">
        <v>1316</v>
      </c>
    </row>
    <row r="950" spans="1:6">
      <c r="A950" s="21" t="s">
        <v>485</v>
      </c>
      <c r="B950" s="21" t="s">
        <v>1448</v>
      </c>
      <c r="C950" s="21">
        <v>99.999935440373093</v>
      </c>
      <c r="D950" s="22">
        <v>5.95790265144542E-5</v>
      </c>
      <c r="E950" s="21">
        <v>92.416006977895606</v>
      </c>
      <c r="F950" s="21" t="s">
        <v>1316</v>
      </c>
    </row>
    <row r="951" spans="1:6">
      <c r="A951" s="21" t="s">
        <v>437</v>
      </c>
      <c r="B951" s="21" t="s">
        <v>1040</v>
      </c>
      <c r="C951" s="21">
        <v>99.066914587207805</v>
      </c>
      <c r="D951" s="21">
        <v>0.91525255787675497</v>
      </c>
      <c r="E951" s="21">
        <v>92.400191437825697</v>
      </c>
      <c r="F951" s="21" t="s">
        <v>1316</v>
      </c>
    </row>
    <row r="952" spans="1:6">
      <c r="A952" s="21" t="s">
        <v>607</v>
      </c>
      <c r="B952" s="21" t="s">
        <v>1449</v>
      </c>
      <c r="C952" s="21">
        <v>99.963745179841197</v>
      </c>
      <c r="D952" s="21">
        <v>3.3440220299149601E-2</v>
      </c>
      <c r="E952" s="21">
        <v>92.338537377264103</v>
      </c>
      <c r="F952" s="21" t="s">
        <v>1316</v>
      </c>
    </row>
    <row r="953" spans="1:6">
      <c r="A953" s="21" t="s">
        <v>483</v>
      </c>
      <c r="B953" s="21" t="s">
        <v>1450</v>
      </c>
      <c r="C953" s="21">
        <v>99.515420298594506</v>
      </c>
      <c r="D953" s="21">
        <v>0.45962475210854198</v>
      </c>
      <c r="E953" s="21">
        <v>92.321225134670101</v>
      </c>
      <c r="F953" s="21" t="s">
        <v>1316</v>
      </c>
    </row>
    <row r="954" spans="1:6">
      <c r="A954" s="21" t="s">
        <v>219</v>
      </c>
      <c r="B954" s="21" t="s">
        <v>1053</v>
      </c>
      <c r="C954" s="21">
        <v>99.970074674624598</v>
      </c>
      <c r="D954" s="21">
        <v>2.76247906692881E-2</v>
      </c>
      <c r="E954" s="21">
        <v>92.202549769498603</v>
      </c>
      <c r="F954" s="21" t="s">
        <v>1316</v>
      </c>
    </row>
    <row r="955" spans="1:6">
      <c r="A955" s="21" t="s">
        <v>397</v>
      </c>
      <c r="B955" s="21" t="s">
        <v>1451</v>
      </c>
      <c r="C955" s="21">
        <v>99.592464393517702</v>
      </c>
      <c r="D955" s="21">
        <v>0.38418520048939397</v>
      </c>
      <c r="E955" s="21">
        <v>92.097421491299897</v>
      </c>
      <c r="F955" s="21" t="s">
        <v>1316</v>
      </c>
    </row>
    <row r="956" spans="1:6">
      <c r="A956" s="21" t="s">
        <v>617</v>
      </c>
      <c r="B956" s="21" t="s">
        <v>1452</v>
      </c>
      <c r="C956" s="21">
        <v>99.104777184047094</v>
      </c>
      <c r="D956" s="21">
        <v>0.86982383922636797</v>
      </c>
      <c r="E956" s="21">
        <v>91.979545055557693</v>
      </c>
      <c r="F956" s="21" t="s">
        <v>1316</v>
      </c>
    </row>
    <row r="957" spans="1:6">
      <c r="A957" s="21" t="s">
        <v>615</v>
      </c>
      <c r="B957" s="21" t="s">
        <v>1118</v>
      </c>
      <c r="C957" s="21">
        <v>98.980273966213403</v>
      </c>
      <c r="D957" s="21">
        <v>1.00112094683939</v>
      </c>
      <c r="E957" s="21">
        <v>91.973860673897903</v>
      </c>
      <c r="F957" s="21" t="s">
        <v>1316</v>
      </c>
    </row>
    <row r="958" spans="1:6">
      <c r="A958" s="21" t="s">
        <v>529</v>
      </c>
      <c r="B958" s="21" t="s">
        <v>1453</v>
      </c>
      <c r="C958" s="21">
        <v>99.108171582967699</v>
      </c>
      <c r="D958" s="21">
        <v>0.874713948380897</v>
      </c>
      <c r="E958" s="21">
        <v>91.887417877699704</v>
      </c>
      <c r="F958" s="21" t="s">
        <v>1316</v>
      </c>
    </row>
    <row r="959" spans="1:6">
      <c r="A959" s="21" t="s">
        <v>561</v>
      </c>
      <c r="B959" s="21" t="s">
        <v>1454</v>
      </c>
      <c r="C959" s="21">
        <v>99.605232846694804</v>
      </c>
      <c r="D959" s="21">
        <v>0.37110696852897401</v>
      </c>
      <c r="E959" s="21">
        <v>91.805786296754604</v>
      </c>
      <c r="F959" s="21" t="s">
        <v>1316</v>
      </c>
    </row>
    <row r="960" spans="1:6">
      <c r="A960" s="21" t="s">
        <v>287</v>
      </c>
      <c r="B960" s="21" t="s">
        <v>1455</v>
      </c>
      <c r="C960" s="21">
        <v>99.969343683489697</v>
      </c>
      <c r="D960" s="21">
        <v>2.8186046287702899E-2</v>
      </c>
      <c r="E960" s="21">
        <v>91.796810118615497</v>
      </c>
      <c r="F960" s="21" t="s">
        <v>1316</v>
      </c>
    </row>
    <row r="961" spans="1:6">
      <c r="A961" s="21" t="s">
        <v>283</v>
      </c>
      <c r="B961" s="21" t="s">
        <v>1456</v>
      </c>
      <c r="C961" s="21">
        <v>99.960255521279194</v>
      </c>
      <c r="D961" s="21">
        <v>3.63467333178994E-2</v>
      </c>
      <c r="E961" s="21">
        <v>91.435314869780399</v>
      </c>
      <c r="F961" s="21" t="s">
        <v>1316</v>
      </c>
    </row>
    <row r="962" spans="1:6">
      <c r="A962" s="21" t="s">
        <v>273</v>
      </c>
      <c r="B962" s="21" t="s">
        <v>991</v>
      </c>
      <c r="C962" s="21">
        <v>99.450275392925704</v>
      </c>
      <c r="D962" s="21">
        <v>0.51921583040286001</v>
      </c>
      <c r="E962" s="21">
        <v>91.309093237776196</v>
      </c>
      <c r="F962" s="21" t="s">
        <v>1316</v>
      </c>
    </row>
    <row r="963" spans="1:6">
      <c r="A963" s="21" t="s">
        <v>565</v>
      </c>
      <c r="B963" s="21" t="s">
        <v>1457</v>
      </c>
      <c r="C963" s="21">
        <v>99.080612888947599</v>
      </c>
      <c r="D963" s="21">
        <v>0.88796526591983804</v>
      </c>
      <c r="E963" s="21">
        <v>91.238896240049201</v>
      </c>
      <c r="F963" s="21" t="s">
        <v>1316</v>
      </c>
    </row>
    <row r="964" spans="1:6">
      <c r="A964" s="21" t="s">
        <v>415</v>
      </c>
      <c r="B964" s="21" t="s">
        <v>1458</v>
      </c>
      <c r="C964" s="21">
        <v>99.975366064800795</v>
      </c>
      <c r="D964" s="21">
        <v>2.2461520116184901E-2</v>
      </c>
      <c r="E964" s="21">
        <v>91.174272522361207</v>
      </c>
      <c r="F964" s="21" t="s">
        <v>1316</v>
      </c>
    </row>
    <row r="965" spans="1:6">
      <c r="A965" s="21" t="s">
        <v>641</v>
      </c>
      <c r="B965" s="21" t="s">
        <v>1459</v>
      </c>
      <c r="C965" s="21">
        <v>99.122387418608497</v>
      </c>
      <c r="D965" s="21">
        <v>0.84134606010929402</v>
      </c>
      <c r="E965" s="21">
        <v>90.873953289227899</v>
      </c>
      <c r="F965" s="21" t="s">
        <v>1316</v>
      </c>
    </row>
    <row r="966" spans="1:6">
      <c r="A966" s="21" t="s">
        <v>453</v>
      </c>
      <c r="B966" s="21" t="s">
        <v>1460</v>
      </c>
      <c r="C966" s="21">
        <v>99.095343502270097</v>
      </c>
      <c r="D966" s="21">
        <v>0.86868335613629899</v>
      </c>
      <c r="E966" s="21">
        <v>90.827694456328899</v>
      </c>
      <c r="F966" s="21" t="s">
        <v>1316</v>
      </c>
    </row>
    <row r="967" spans="1:6">
      <c r="A967" s="21" t="s">
        <v>429</v>
      </c>
      <c r="B967" s="21" t="s">
        <v>1150</v>
      </c>
      <c r="C967" s="21">
        <v>98.7874293508319</v>
      </c>
      <c r="D967" s="21">
        <v>1.1980446047137701</v>
      </c>
      <c r="E967" s="21">
        <v>90.808512632474802</v>
      </c>
      <c r="F967" s="21" t="s">
        <v>1316</v>
      </c>
    </row>
    <row r="968" spans="1:6">
      <c r="A968" s="21" t="s">
        <v>339</v>
      </c>
      <c r="B968" s="21" t="s">
        <v>1461</v>
      </c>
      <c r="C968" s="21">
        <v>99.271121531444905</v>
      </c>
      <c r="D968" s="21">
        <v>0.69121081050770405</v>
      </c>
      <c r="E968" s="21">
        <v>90.753155653384795</v>
      </c>
      <c r="F968" s="21" t="s">
        <v>1316</v>
      </c>
    </row>
    <row r="969" spans="1:6">
      <c r="A969" s="21" t="s">
        <v>293</v>
      </c>
      <c r="B969" s="21" t="s">
        <v>1462</v>
      </c>
      <c r="C969" s="21">
        <v>98.910344326951304</v>
      </c>
      <c r="D969" s="21">
        <v>1.05806591617207</v>
      </c>
      <c r="E969" s="21">
        <v>90.667406390133607</v>
      </c>
      <c r="F969" s="21" t="s">
        <v>1316</v>
      </c>
    </row>
    <row r="970" spans="1:6">
      <c r="A970" s="21" t="s">
        <v>275</v>
      </c>
      <c r="B970" s="21" t="s">
        <v>1463</v>
      </c>
      <c r="C970" s="21">
        <v>99.895658357121505</v>
      </c>
      <c r="D970" s="21">
        <v>9.5172616605758403E-2</v>
      </c>
      <c r="E970" s="21">
        <v>90.656734696344003</v>
      </c>
      <c r="F970" s="21" t="s">
        <v>1316</v>
      </c>
    </row>
    <row r="971" spans="1:6">
      <c r="A971" s="21" t="s">
        <v>261</v>
      </c>
      <c r="B971" s="21" t="s">
        <v>1464</v>
      </c>
      <c r="C971" s="21">
        <v>99.1455860931286</v>
      </c>
      <c r="D971" s="21">
        <v>0.81813281697925999</v>
      </c>
      <c r="E971" s="21">
        <v>90.627255966988798</v>
      </c>
      <c r="F971" s="21" t="s">
        <v>1316</v>
      </c>
    </row>
    <row r="972" spans="1:6">
      <c r="A972" s="21" t="s">
        <v>317</v>
      </c>
      <c r="B972" s="21" t="s">
        <v>1286</v>
      </c>
      <c r="C972" s="21">
        <v>98.6795913783494</v>
      </c>
      <c r="D972" s="21">
        <v>1.2993950209982601</v>
      </c>
      <c r="E972" s="21">
        <v>90.621802166135893</v>
      </c>
      <c r="F972" s="21" t="s">
        <v>1316</v>
      </c>
    </row>
    <row r="973" spans="1:6">
      <c r="A973" s="21" t="s">
        <v>247</v>
      </c>
      <c r="B973" s="21" t="s">
        <v>975</v>
      </c>
      <c r="C973" s="21">
        <v>98.517419879538494</v>
      </c>
      <c r="D973" s="21">
        <v>1.4800544736694901</v>
      </c>
      <c r="E973" s="21">
        <v>90.619574301232305</v>
      </c>
      <c r="F973" s="21" t="s">
        <v>1316</v>
      </c>
    </row>
    <row r="974" spans="1:6">
      <c r="A974" s="21" t="s">
        <v>551</v>
      </c>
      <c r="B974" s="21" t="s">
        <v>1465</v>
      </c>
      <c r="C974" s="21">
        <v>99.480159004910206</v>
      </c>
      <c r="D974" s="21">
        <v>0.48533805385328799</v>
      </c>
      <c r="E974" s="21">
        <v>90.467824534002204</v>
      </c>
      <c r="F974" s="21" t="s">
        <v>1316</v>
      </c>
    </row>
    <row r="975" spans="1:6">
      <c r="A975" s="21" t="s">
        <v>349</v>
      </c>
      <c r="B975" s="21" t="s">
        <v>1466</v>
      </c>
      <c r="C975" s="21">
        <v>99.039218295752605</v>
      </c>
      <c r="D975" s="21">
        <v>0.91793902438356001</v>
      </c>
      <c r="E975" s="21">
        <v>90.351528610442301</v>
      </c>
      <c r="F975" s="21" t="s">
        <v>1316</v>
      </c>
    </row>
    <row r="976" spans="1:6">
      <c r="A976" s="21" t="s">
        <v>351</v>
      </c>
      <c r="B976" s="21" t="s">
        <v>1467</v>
      </c>
      <c r="C976" s="21">
        <v>99.704376963600595</v>
      </c>
      <c r="D976" s="21">
        <v>0.27182116525160999</v>
      </c>
      <c r="E976" s="21">
        <v>90.319200237123795</v>
      </c>
      <c r="F976" s="21" t="s">
        <v>1316</v>
      </c>
    </row>
    <row r="977" spans="1:6">
      <c r="A977" s="21" t="s">
        <v>419</v>
      </c>
      <c r="B977" s="21" t="s">
        <v>1468</v>
      </c>
      <c r="C977" s="21">
        <v>98.609337259587306</v>
      </c>
      <c r="D977" s="21">
        <v>1.37049697353818</v>
      </c>
      <c r="E977" s="21">
        <v>90.308939447193893</v>
      </c>
      <c r="F977" s="21" t="s">
        <v>1316</v>
      </c>
    </row>
    <row r="978" spans="1:6">
      <c r="A978" s="21" t="s">
        <v>741</v>
      </c>
      <c r="B978" s="21" t="s">
        <v>1469</v>
      </c>
      <c r="C978" s="21">
        <v>99.045516490470206</v>
      </c>
      <c r="D978" s="21">
        <v>0.91225577624730902</v>
      </c>
      <c r="E978" s="21">
        <v>90.179355398379101</v>
      </c>
      <c r="F978" s="21" t="s">
        <v>1316</v>
      </c>
    </row>
    <row r="979" spans="1:6">
      <c r="A979" s="21" t="s">
        <v>613</v>
      </c>
      <c r="B979" s="21" t="s">
        <v>1470</v>
      </c>
      <c r="C979" s="21">
        <v>99.297486513946893</v>
      </c>
      <c r="D979" s="21">
        <v>0.660468304852321</v>
      </c>
      <c r="E979" s="21">
        <v>89.971299205725302</v>
      </c>
      <c r="F979" s="21" t="s">
        <v>1316</v>
      </c>
    </row>
    <row r="980" spans="1:6">
      <c r="A980" s="21" t="s">
        <v>241</v>
      </c>
      <c r="B980" s="21" t="s">
        <v>1242</v>
      </c>
      <c r="C980" s="21">
        <v>99.729864970977204</v>
      </c>
      <c r="D980" s="21">
        <v>0.24633066293766001</v>
      </c>
      <c r="E980" s="21">
        <v>89.796196300757899</v>
      </c>
      <c r="F980" s="21" t="s">
        <v>1316</v>
      </c>
    </row>
    <row r="981" spans="1:6">
      <c r="A981" s="21" t="s">
        <v>269</v>
      </c>
      <c r="B981" s="21" t="s">
        <v>1294</v>
      </c>
      <c r="C981" s="21">
        <v>99.1886071618503</v>
      </c>
      <c r="D981" s="21">
        <v>0.76383557052971596</v>
      </c>
      <c r="E981" s="21">
        <v>89.640027250164493</v>
      </c>
      <c r="F981" s="21" t="s">
        <v>1316</v>
      </c>
    </row>
    <row r="982" spans="1:6">
      <c r="A982" s="21" t="s">
        <v>517</v>
      </c>
      <c r="B982" s="21" t="s">
        <v>1471</v>
      </c>
      <c r="C982" s="21">
        <v>99.462651585844</v>
      </c>
      <c r="D982" s="21">
        <v>0.49702786590463999</v>
      </c>
      <c r="E982" s="21">
        <v>89.450813757716702</v>
      </c>
      <c r="F982" s="21" t="s">
        <v>1316</v>
      </c>
    </row>
    <row r="983" spans="1:6">
      <c r="A983" s="21" t="s">
        <v>405</v>
      </c>
      <c r="B983" s="21" t="s">
        <v>1472</v>
      </c>
      <c r="C983" s="21">
        <v>99.890940328127499</v>
      </c>
      <c r="D983" s="21">
        <v>9.8020611437450195E-2</v>
      </c>
      <c r="E983" s="21">
        <v>89.366725498057406</v>
      </c>
      <c r="F983" s="21" t="s">
        <v>1316</v>
      </c>
    </row>
    <row r="984" spans="1:6">
      <c r="A984" s="21" t="s">
        <v>491</v>
      </c>
      <c r="B984" s="21" t="s">
        <v>1473</v>
      </c>
      <c r="C984" s="21">
        <v>99.903769402811406</v>
      </c>
      <c r="D984" s="21">
        <v>8.6287099260111105E-2</v>
      </c>
      <c r="E984" s="21">
        <v>89.222357981656501</v>
      </c>
      <c r="F984" s="21" t="s">
        <v>1316</v>
      </c>
    </row>
    <row r="985" spans="1:6">
      <c r="A985" s="21" t="s">
        <v>1099</v>
      </c>
      <c r="B985" s="21" t="s">
        <v>1474</v>
      </c>
      <c r="C985" s="21">
        <v>99.6988751206068</v>
      </c>
      <c r="D985" s="21">
        <v>0.27366790742521402</v>
      </c>
      <c r="E985" s="21">
        <v>89.196518984615693</v>
      </c>
      <c r="F985" s="21" t="s">
        <v>1316</v>
      </c>
    </row>
    <row r="986" spans="1:6">
      <c r="A986" s="21" t="s">
        <v>375</v>
      </c>
      <c r="B986" s="21" t="s">
        <v>1475</v>
      </c>
      <c r="C986" s="21">
        <v>99.932540633377002</v>
      </c>
      <c r="D986" s="21">
        <v>6.0354031444370002E-2</v>
      </c>
      <c r="E986" s="21">
        <v>89.161328094078399</v>
      </c>
      <c r="F986" s="21" t="s">
        <v>1316</v>
      </c>
    </row>
    <row r="987" spans="1:6">
      <c r="A987" s="21" t="s">
        <v>447</v>
      </c>
      <c r="B987" s="21" t="s">
        <v>1476</v>
      </c>
      <c r="C987" s="21">
        <v>98.4425812428982</v>
      </c>
      <c r="D987" s="21">
        <v>1.5312999068532001</v>
      </c>
      <c r="E987" s="21">
        <v>89.107067152306399</v>
      </c>
      <c r="F987" s="21" t="s">
        <v>1316</v>
      </c>
    </row>
    <row r="988" spans="1:6">
      <c r="A988" s="21" t="s">
        <v>337</v>
      </c>
      <c r="B988" s="21" t="s">
        <v>1477</v>
      </c>
      <c r="C988" s="21">
        <v>99.994425871631506</v>
      </c>
      <c r="D988" s="21">
        <v>4.9554285602875598E-3</v>
      </c>
      <c r="E988" s="21">
        <v>89.079718019867599</v>
      </c>
      <c r="F988" s="21" t="s">
        <v>1316</v>
      </c>
    </row>
    <row r="989" spans="1:6">
      <c r="A989" s="21" t="s">
        <v>547</v>
      </c>
      <c r="B989" s="21" t="s">
        <v>1478</v>
      </c>
      <c r="C989" s="21">
        <v>98.479571179642903</v>
      </c>
      <c r="D989" s="21">
        <v>1.4912447411099601</v>
      </c>
      <c r="E989" s="21">
        <v>88.968728408284306</v>
      </c>
      <c r="F989" s="21" t="s">
        <v>1316</v>
      </c>
    </row>
    <row r="990" spans="1:6">
      <c r="A990" s="21" t="s">
        <v>581</v>
      </c>
      <c r="B990" s="21" t="s">
        <v>1479</v>
      </c>
      <c r="C990" s="21">
        <v>99.293589430987097</v>
      </c>
      <c r="D990" s="21">
        <v>0.65585353630311904</v>
      </c>
      <c r="E990" s="21">
        <v>88.934105298326799</v>
      </c>
      <c r="F990" s="21" t="s">
        <v>1316</v>
      </c>
    </row>
    <row r="991" spans="1:6">
      <c r="A991" s="21" t="s">
        <v>285</v>
      </c>
      <c r="B991" s="21" t="s">
        <v>1157</v>
      </c>
      <c r="C991" s="21">
        <v>98.846228234814603</v>
      </c>
      <c r="D991" s="21">
        <v>1.10823915181789</v>
      </c>
      <c r="E991" s="21">
        <v>88.929168490187905</v>
      </c>
      <c r="F991" s="21" t="s">
        <v>1316</v>
      </c>
    </row>
    <row r="992" spans="1:6">
      <c r="A992" s="21" t="s">
        <v>571</v>
      </c>
      <c r="B992" s="21" t="s">
        <v>1274</v>
      </c>
      <c r="C992" s="21">
        <v>99.963464557114904</v>
      </c>
      <c r="D992" s="21">
        <v>3.2545701902882702E-2</v>
      </c>
      <c r="E992" s="21">
        <v>88.925821822344204</v>
      </c>
      <c r="F992" s="21" t="s">
        <v>1316</v>
      </c>
    </row>
    <row r="993" spans="1:6">
      <c r="A993" s="21" t="s">
        <v>239</v>
      </c>
      <c r="B993" s="21" t="s">
        <v>1308</v>
      </c>
      <c r="C993" s="21">
        <v>98.392716242272897</v>
      </c>
      <c r="D993" s="21">
        <v>1.5794443092955901</v>
      </c>
      <c r="E993" s="21">
        <v>88.835221601678597</v>
      </c>
      <c r="F993" s="21" t="s">
        <v>1316</v>
      </c>
    </row>
    <row r="994" spans="1:6">
      <c r="A994" s="21" t="s">
        <v>623</v>
      </c>
      <c r="B994" s="21" t="s">
        <v>1480</v>
      </c>
      <c r="C994" s="21">
        <v>98.883448916085698</v>
      </c>
      <c r="D994" s="21">
        <v>1.0616244752777</v>
      </c>
      <c r="E994" s="21">
        <v>88.697797702545898</v>
      </c>
      <c r="F994" s="21" t="s">
        <v>1316</v>
      </c>
    </row>
    <row r="995" spans="1:6">
      <c r="A995" s="21" t="s">
        <v>427</v>
      </c>
      <c r="B995" s="21" t="s">
        <v>1481</v>
      </c>
      <c r="C995" s="21">
        <v>98.277391477496096</v>
      </c>
      <c r="D995" s="21">
        <v>1.70073072479156</v>
      </c>
      <c r="E995" s="21">
        <v>88.541971253615998</v>
      </c>
      <c r="F995" s="21" t="s">
        <v>1316</v>
      </c>
    </row>
    <row r="996" spans="1:6">
      <c r="A996" s="21" t="s">
        <v>511</v>
      </c>
      <c r="B996" s="21" t="s">
        <v>1482</v>
      </c>
      <c r="C996" s="21">
        <v>99.547737005380696</v>
      </c>
      <c r="D996" s="21">
        <v>0.41314429963602201</v>
      </c>
      <c r="E996" s="21">
        <v>88.393200230554896</v>
      </c>
      <c r="F996" s="21" t="s">
        <v>1316</v>
      </c>
    </row>
    <row r="997" spans="1:6">
      <c r="A997" s="21" t="s">
        <v>357</v>
      </c>
      <c r="B997" s="21" t="s">
        <v>1048</v>
      </c>
      <c r="C997" s="21">
        <v>98.527027686936904</v>
      </c>
      <c r="D997" s="21">
        <v>1.4296205889835101</v>
      </c>
      <c r="E997" s="21">
        <v>88.189363287259695</v>
      </c>
      <c r="F997" s="21" t="s">
        <v>1316</v>
      </c>
    </row>
    <row r="998" spans="1:6">
      <c r="A998" s="21" t="s">
        <v>333</v>
      </c>
      <c r="B998" s="21" t="s">
        <v>1483</v>
      </c>
      <c r="C998" s="21">
        <v>98.916150375495704</v>
      </c>
      <c r="D998" s="21">
        <v>1.0192695669951499</v>
      </c>
      <c r="E998" s="21">
        <v>87.691488040790802</v>
      </c>
      <c r="F998" s="21" t="s">
        <v>1316</v>
      </c>
    </row>
    <row r="999" spans="1:6">
      <c r="A999" s="21" t="s">
        <v>423</v>
      </c>
      <c r="B999" s="21" t="s">
        <v>1484</v>
      </c>
      <c r="C999" s="21">
        <v>98.1055178261647</v>
      </c>
      <c r="D999" s="21">
        <v>1.8728855727132301</v>
      </c>
      <c r="E999" s="21">
        <v>87.658858426523906</v>
      </c>
      <c r="F999" s="21" t="s">
        <v>1316</v>
      </c>
    </row>
    <row r="1000" spans="1:6">
      <c r="A1000" s="21" t="s">
        <v>291</v>
      </c>
      <c r="B1000" s="21" t="s">
        <v>1485</v>
      </c>
      <c r="C1000" s="21">
        <v>98.852078468619794</v>
      </c>
      <c r="D1000" s="21">
        <v>1.08007114885316</v>
      </c>
      <c r="E1000" s="21">
        <v>87.603872305021994</v>
      </c>
      <c r="F1000" s="21" t="s">
        <v>1316</v>
      </c>
    </row>
    <row r="1001" spans="1:6">
      <c r="A1001" s="21" t="s">
        <v>327</v>
      </c>
      <c r="B1001" s="21" t="s">
        <v>1095</v>
      </c>
      <c r="C1001" s="21">
        <v>99.195073188693598</v>
      </c>
      <c r="D1001" s="21">
        <v>0.74050604192972502</v>
      </c>
      <c r="E1001" s="21">
        <v>87.577016414834802</v>
      </c>
      <c r="F1001" s="21" t="s">
        <v>1316</v>
      </c>
    </row>
    <row r="1002" spans="1:6">
      <c r="A1002" s="21" t="s">
        <v>667</v>
      </c>
      <c r="B1002" s="21" t="s">
        <v>1486</v>
      </c>
      <c r="C1002" s="21">
        <v>98.532870780186698</v>
      </c>
      <c r="D1002" s="21">
        <v>1.40679355532019</v>
      </c>
      <c r="E1002" s="21">
        <v>87.417317891274294</v>
      </c>
      <c r="F1002" s="21" t="s">
        <v>1316</v>
      </c>
    </row>
    <row r="1003" spans="1:6">
      <c r="A1003" s="21" t="s">
        <v>343</v>
      </c>
      <c r="B1003" s="21" t="s">
        <v>1487</v>
      </c>
      <c r="C1003" s="21">
        <v>98.183337528631199</v>
      </c>
      <c r="D1003" s="21">
        <v>1.79654945191342</v>
      </c>
      <c r="E1003" s="21">
        <v>87.396372587127104</v>
      </c>
      <c r="F1003" s="21" t="s">
        <v>1316</v>
      </c>
    </row>
    <row r="1004" spans="1:6">
      <c r="A1004" s="21" t="s">
        <v>487</v>
      </c>
      <c r="B1004" s="21" t="s">
        <v>1488</v>
      </c>
      <c r="C1004" s="21">
        <v>98.298193662905604</v>
      </c>
      <c r="D1004" s="21">
        <v>1.65587005558934</v>
      </c>
      <c r="E1004" s="21">
        <v>87.288891688297497</v>
      </c>
      <c r="F1004" s="21" t="s">
        <v>1316</v>
      </c>
    </row>
    <row r="1005" spans="1:6">
      <c r="A1005" s="21" t="s">
        <v>435</v>
      </c>
      <c r="B1005" s="21" t="s">
        <v>1288</v>
      </c>
      <c r="C1005" s="21">
        <v>98.6581467919207</v>
      </c>
      <c r="D1005" s="21">
        <v>1.2891226269881999</v>
      </c>
      <c r="E1005" s="21">
        <v>87.254378544783904</v>
      </c>
      <c r="F1005" s="21" t="s">
        <v>1316</v>
      </c>
    </row>
    <row r="1006" spans="1:6">
      <c r="A1006" s="21" t="s">
        <v>645</v>
      </c>
      <c r="B1006" s="21" t="s">
        <v>1489</v>
      </c>
      <c r="C1006" s="21">
        <v>98.623984908168296</v>
      </c>
      <c r="D1006" s="21">
        <v>1.31152649384634</v>
      </c>
      <c r="E1006" s="21">
        <v>87.145828534062105</v>
      </c>
      <c r="F1006" s="21" t="s">
        <v>1316</v>
      </c>
    </row>
    <row r="1007" spans="1:6">
      <c r="A1007" s="21" t="s">
        <v>245</v>
      </c>
      <c r="B1007" s="21" t="s">
        <v>1490</v>
      </c>
      <c r="C1007" s="21">
        <v>98.196580226782402</v>
      </c>
      <c r="D1007" s="21">
        <v>1.7596129547858801</v>
      </c>
      <c r="E1007" s="21">
        <v>86.932654165384804</v>
      </c>
      <c r="F1007" s="21" t="s">
        <v>1316</v>
      </c>
    </row>
    <row r="1008" spans="1:6">
      <c r="A1008" s="21" t="s">
        <v>289</v>
      </c>
      <c r="B1008" s="21" t="s">
        <v>1491</v>
      </c>
      <c r="C1008" s="21">
        <v>98.870240917735998</v>
      </c>
      <c r="D1008" s="21">
        <v>1.05650696966147</v>
      </c>
      <c r="E1008" s="21">
        <v>86.924563664050595</v>
      </c>
      <c r="F1008" s="21" t="s">
        <v>1316</v>
      </c>
    </row>
    <row r="1009" spans="1:6">
      <c r="A1009" s="21" t="s">
        <v>323</v>
      </c>
      <c r="B1009" s="21" t="s">
        <v>1492</v>
      </c>
      <c r="C1009" s="21">
        <v>99.753618211581596</v>
      </c>
      <c r="D1009" s="21">
        <v>0.21762063425077399</v>
      </c>
      <c r="E1009" s="21">
        <v>86.910505071509903</v>
      </c>
      <c r="F1009" s="21" t="s">
        <v>1316</v>
      </c>
    </row>
    <row r="1010" spans="1:6">
      <c r="A1010" s="21" t="s">
        <v>319</v>
      </c>
      <c r="B1010" s="21" t="s">
        <v>1493</v>
      </c>
      <c r="C1010" s="21">
        <v>99.799630011159493</v>
      </c>
      <c r="D1010" s="21">
        <v>0.175608833318044</v>
      </c>
      <c r="E1010" s="21">
        <v>86.604399223492194</v>
      </c>
      <c r="F1010" s="21" t="s">
        <v>1316</v>
      </c>
    </row>
    <row r="1011" spans="1:6">
      <c r="A1011" s="21" t="s">
        <v>499</v>
      </c>
      <c r="B1011" s="21" t="s">
        <v>1494</v>
      </c>
      <c r="C1011" s="21">
        <v>98.083412387212803</v>
      </c>
      <c r="D1011" s="21">
        <v>1.8735068527599601</v>
      </c>
      <c r="E1011" s="21">
        <v>86.546504190379395</v>
      </c>
      <c r="F1011" s="21" t="s">
        <v>1316</v>
      </c>
    </row>
    <row r="1012" spans="1:6">
      <c r="A1012" s="21" t="s">
        <v>329</v>
      </c>
      <c r="B1012" s="21" t="s">
        <v>1495</v>
      </c>
      <c r="C1012" s="21">
        <v>99.780160350562895</v>
      </c>
      <c r="D1012" s="21">
        <v>0.192352643728535</v>
      </c>
      <c r="E1012" s="21">
        <v>86.388743363786304</v>
      </c>
      <c r="F1012" s="21" t="s">
        <v>1316</v>
      </c>
    </row>
    <row r="1013" spans="1:6">
      <c r="A1013" s="21" t="s">
        <v>451</v>
      </c>
      <c r="B1013" s="21" t="s">
        <v>1496</v>
      </c>
      <c r="C1013" s="21">
        <v>97.788775271683093</v>
      </c>
      <c r="D1013" s="21">
        <v>2.2015281665334099</v>
      </c>
      <c r="E1013" s="21">
        <v>86.276741743821802</v>
      </c>
      <c r="F1013" s="21" t="s">
        <v>1316</v>
      </c>
    </row>
    <row r="1014" spans="1:6">
      <c r="A1014" s="21" t="s">
        <v>389</v>
      </c>
      <c r="B1014" s="21" t="s">
        <v>1497</v>
      </c>
      <c r="C1014" s="21">
        <v>98.332709782251101</v>
      </c>
      <c r="D1014" s="21">
        <v>1.59672959596511</v>
      </c>
      <c r="E1014" s="21">
        <v>86.217324357700406</v>
      </c>
      <c r="F1014" s="21" t="s">
        <v>1316</v>
      </c>
    </row>
    <row r="1015" spans="1:6">
      <c r="A1015" s="21" t="s">
        <v>825</v>
      </c>
      <c r="B1015" s="21" t="s">
        <v>1498</v>
      </c>
      <c r="C1015" s="21">
        <v>98.819098873338504</v>
      </c>
      <c r="D1015" s="21">
        <v>1.09322579455319</v>
      </c>
      <c r="E1015" s="21">
        <v>86.049480256174206</v>
      </c>
      <c r="F1015" s="21" t="s">
        <v>1316</v>
      </c>
    </row>
    <row r="1016" spans="1:6">
      <c r="A1016" s="21" t="s">
        <v>731</v>
      </c>
      <c r="B1016" s="21" t="s">
        <v>1499</v>
      </c>
      <c r="C1016" s="21">
        <v>99.790019823488294</v>
      </c>
      <c r="D1016" s="21">
        <v>0.18298906047953001</v>
      </c>
      <c r="E1016" s="21">
        <v>86.048038577780105</v>
      </c>
      <c r="F1016" s="21" t="s">
        <v>1316</v>
      </c>
    </row>
    <row r="1017" spans="1:6">
      <c r="A1017" s="21" t="s">
        <v>659</v>
      </c>
      <c r="B1017" s="21" t="s">
        <v>1500</v>
      </c>
      <c r="C1017" s="21">
        <v>97.830089441508605</v>
      </c>
      <c r="D1017" s="21">
        <v>2.1508103768870499</v>
      </c>
      <c r="E1017" s="21">
        <v>85.901212668271398</v>
      </c>
      <c r="F1017" s="21" t="s">
        <v>1316</v>
      </c>
    </row>
    <row r="1018" spans="1:6">
      <c r="A1018" s="21" t="s">
        <v>813</v>
      </c>
      <c r="B1018" s="21" t="s">
        <v>1501</v>
      </c>
      <c r="C1018" s="21">
        <v>97.919071546065496</v>
      </c>
      <c r="D1018" s="21">
        <v>2.0398471581556299</v>
      </c>
      <c r="E1018" s="21">
        <v>85.777947462963098</v>
      </c>
      <c r="F1018" s="21" t="s">
        <v>1316</v>
      </c>
    </row>
    <row r="1019" spans="1:6">
      <c r="A1019" s="21" t="s">
        <v>471</v>
      </c>
      <c r="B1019" s="21" t="s">
        <v>1191</v>
      </c>
      <c r="C1019" s="21">
        <v>97.931322703101401</v>
      </c>
      <c r="D1019" s="21">
        <v>2.0167265843162898</v>
      </c>
      <c r="E1019" s="21">
        <v>85.615656800515495</v>
      </c>
      <c r="F1019" s="21" t="s">
        <v>1316</v>
      </c>
    </row>
    <row r="1020" spans="1:6">
      <c r="A1020" s="21" t="s">
        <v>567</v>
      </c>
      <c r="B1020" s="21" t="s">
        <v>1012</v>
      </c>
      <c r="C1020" s="21">
        <v>97.883526941037601</v>
      </c>
      <c r="D1020" s="21">
        <v>2.0724130244663801</v>
      </c>
      <c r="E1020" s="21">
        <v>85.455453074943406</v>
      </c>
      <c r="F1020" s="21" t="s">
        <v>1316</v>
      </c>
    </row>
    <row r="1021" spans="1:6">
      <c r="A1021" s="21" t="s">
        <v>479</v>
      </c>
      <c r="B1021" s="21" t="s">
        <v>1502</v>
      </c>
      <c r="C1021" s="21">
        <v>98.114383655236296</v>
      </c>
      <c r="D1021" s="21">
        <v>1.81626882891081</v>
      </c>
      <c r="E1021" s="21">
        <v>85.4082373268769</v>
      </c>
      <c r="F1021" s="21" t="s">
        <v>1316</v>
      </c>
    </row>
    <row r="1022" spans="1:6">
      <c r="A1022" s="21" t="s">
        <v>441</v>
      </c>
      <c r="B1022" s="21" t="s">
        <v>1503</v>
      </c>
      <c r="C1022" s="21">
        <v>98.498694462198102</v>
      </c>
      <c r="D1022" s="21">
        <v>1.41083080886073</v>
      </c>
      <c r="E1022" s="21">
        <v>85.397267655427598</v>
      </c>
      <c r="F1022" s="21" t="s">
        <v>1316</v>
      </c>
    </row>
    <row r="1023" spans="1:6">
      <c r="A1023" s="21" t="s">
        <v>203</v>
      </c>
      <c r="B1023" s="21" t="s">
        <v>1504</v>
      </c>
      <c r="C1023" s="21">
        <v>99.771082242375897</v>
      </c>
      <c r="D1023" s="21">
        <v>0.19797664140155899</v>
      </c>
      <c r="E1023" s="21">
        <v>85.334708619040896</v>
      </c>
      <c r="F1023" s="21" t="s">
        <v>1316</v>
      </c>
    </row>
    <row r="1024" spans="1:6">
      <c r="A1024" s="21" t="s">
        <v>533</v>
      </c>
      <c r="B1024" s="21" t="s">
        <v>1011</v>
      </c>
      <c r="C1024" s="21">
        <v>98.293774549386796</v>
      </c>
      <c r="D1024" s="21">
        <v>1.6202997564617201</v>
      </c>
      <c r="E1024" s="21">
        <v>85.234405176958703</v>
      </c>
      <c r="F1024" s="21" t="s">
        <v>1316</v>
      </c>
    </row>
    <row r="1025" spans="1:6">
      <c r="A1025" s="21" t="s">
        <v>515</v>
      </c>
      <c r="B1025" s="21" t="s">
        <v>1020</v>
      </c>
      <c r="C1025" s="21">
        <v>98.171942636055903</v>
      </c>
      <c r="D1025" s="21">
        <v>1.76147009998242</v>
      </c>
      <c r="E1025" s="21">
        <v>85.174536165958102</v>
      </c>
      <c r="F1025" s="21" t="s">
        <v>1316</v>
      </c>
    </row>
    <row r="1026" spans="1:6">
      <c r="A1026" s="21" t="s">
        <v>387</v>
      </c>
      <c r="B1026" s="21" t="s">
        <v>1505</v>
      </c>
      <c r="C1026" s="21">
        <v>99.577846051070395</v>
      </c>
      <c r="D1026" s="21">
        <v>0.37406314647132599</v>
      </c>
      <c r="E1026" s="21">
        <v>85.090625452818998</v>
      </c>
      <c r="F1026" s="21" t="s">
        <v>1316</v>
      </c>
    </row>
    <row r="1027" spans="1:6">
      <c r="A1027" s="21" t="s">
        <v>359</v>
      </c>
      <c r="B1027" s="21" t="s">
        <v>1506</v>
      </c>
      <c r="C1027" s="21">
        <v>99.419740747559601</v>
      </c>
      <c r="D1027" s="21">
        <v>0.51126556627376696</v>
      </c>
      <c r="E1027" s="21">
        <v>85.039618950835902</v>
      </c>
      <c r="F1027" s="21" t="s">
        <v>1316</v>
      </c>
    </row>
    <row r="1028" spans="1:6">
      <c r="A1028" s="21" t="s">
        <v>99</v>
      </c>
      <c r="B1028" s="21" t="s">
        <v>1507</v>
      </c>
      <c r="C1028" s="21">
        <v>97.120391106840799</v>
      </c>
      <c r="D1028" s="21">
        <v>2.9569970480152601</v>
      </c>
      <c r="E1028" s="21">
        <v>84.960409373540799</v>
      </c>
      <c r="F1028" s="21" t="s">
        <v>1316</v>
      </c>
    </row>
    <row r="1029" spans="1:6">
      <c r="A1029" s="21" t="s">
        <v>417</v>
      </c>
      <c r="B1029" s="21" t="s">
        <v>1508</v>
      </c>
      <c r="C1029" s="21">
        <v>98.687727232685404</v>
      </c>
      <c r="D1029" s="21">
        <v>1.2172396066372799</v>
      </c>
      <c r="E1029" s="21">
        <v>84.881191512047494</v>
      </c>
      <c r="F1029" s="21" t="s">
        <v>1316</v>
      </c>
    </row>
    <row r="1030" spans="1:6">
      <c r="A1030" s="21" t="s">
        <v>433</v>
      </c>
      <c r="B1030" s="21" t="s">
        <v>1304</v>
      </c>
      <c r="C1030" s="21">
        <v>97.922173181010706</v>
      </c>
      <c r="D1030" s="21">
        <v>2.0084301085867202</v>
      </c>
      <c r="E1030" s="21">
        <v>84.8207082848092</v>
      </c>
      <c r="F1030" s="21" t="s">
        <v>1316</v>
      </c>
    </row>
    <row r="1031" spans="1:6">
      <c r="A1031" s="21" t="s">
        <v>367</v>
      </c>
      <c r="B1031" s="21" t="s">
        <v>917</v>
      </c>
      <c r="C1031" s="21">
        <v>98.223804855201294</v>
      </c>
      <c r="D1031" s="21">
        <v>1.6856646695534101</v>
      </c>
      <c r="E1031" s="21">
        <v>84.801754647008195</v>
      </c>
      <c r="F1031" s="21" t="s">
        <v>1316</v>
      </c>
    </row>
    <row r="1032" spans="1:6">
      <c r="A1032" s="21" t="s">
        <v>493</v>
      </c>
      <c r="B1032" s="21" t="s">
        <v>1509</v>
      </c>
      <c r="C1032" s="21">
        <v>98.594505242714206</v>
      </c>
      <c r="D1032" s="21">
        <v>1.2867262374182999</v>
      </c>
      <c r="E1032" s="21">
        <v>84.215965034689106</v>
      </c>
      <c r="F1032" s="21" t="s">
        <v>1316</v>
      </c>
    </row>
    <row r="1033" spans="1:6">
      <c r="A1033" s="21" t="s">
        <v>703</v>
      </c>
      <c r="B1033" s="21" t="s">
        <v>1510</v>
      </c>
      <c r="C1033" s="21">
        <v>97.291155227146504</v>
      </c>
      <c r="D1033" s="21">
        <v>2.7208825616196601</v>
      </c>
      <c r="E1033" s="21">
        <v>84.195525927484795</v>
      </c>
      <c r="F1033" s="21" t="s">
        <v>1316</v>
      </c>
    </row>
    <row r="1034" spans="1:6">
      <c r="A1034" s="21" t="s">
        <v>575</v>
      </c>
      <c r="B1034" s="21" t="s">
        <v>1511</v>
      </c>
      <c r="C1034" s="21">
        <v>99.964814154762905</v>
      </c>
      <c r="D1034" s="21">
        <v>2.9653220984852801E-2</v>
      </c>
      <c r="E1034" s="21">
        <v>84.163126091336395</v>
      </c>
      <c r="F1034" s="21" t="s">
        <v>1316</v>
      </c>
    </row>
    <row r="1035" spans="1:6">
      <c r="A1035" s="21" t="s">
        <v>477</v>
      </c>
      <c r="B1035" s="21" t="s">
        <v>1512</v>
      </c>
      <c r="C1035" s="21">
        <v>99.996726284660497</v>
      </c>
      <c r="D1035" s="21">
        <v>2.75090474200404E-3</v>
      </c>
      <c r="E1035" s="21">
        <v>84.042029378551206</v>
      </c>
      <c r="F1035" s="21" t="s">
        <v>1316</v>
      </c>
    </row>
    <row r="1036" spans="1:6">
      <c r="A1036" s="21" t="s">
        <v>507</v>
      </c>
      <c r="B1036" s="21" t="s">
        <v>1513</v>
      </c>
      <c r="C1036" s="21">
        <v>97.8451547875882</v>
      </c>
      <c r="D1036" s="21">
        <v>2.0807391636678401</v>
      </c>
      <c r="E1036" s="21">
        <v>84.017888573849504</v>
      </c>
      <c r="F1036" s="21" t="s">
        <v>1316</v>
      </c>
    </row>
    <row r="1037" spans="1:6">
      <c r="A1037" s="21" t="s">
        <v>1142</v>
      </c>
      <c r="B1037" s="21" t="s">
        <v>1514</v>
      </c>
      <c r="C1037" s="21">
        <v>99.508514355328202</v>
      </c>
      <c r="D1037" s="21">
        <v>0.424775173366156</v>
      </c>
      <c r="E1037" s="21">
        <v>83.839992302043399</v>
      </c>
      <c r="F1037" s="21" t="s">
        <v>1316</v>
      </c>
    </row>
    <row r="1038" spans="1:6">
      <c r="A1038" s="21" t="s">
        <v>1515</v>
      </c>
      <c r="B1038" s="21" t="s">
        <v>1516</v>
      </c>
      <c r="C1038" s="21">
        <v>97.930542125166397</v>
      </c>
      <c r="D1038" s="21">
        <v>1.98344240444621</v>
      </c>
      <c r="E1038" s="21">
        <v>83.821839747406898</v>
      </c>
      <c r="F1038" s="21" t="s">
        <v>1316</v>
      </c>
    </row>
    <row r="1039" spans="1:6">
      <c r="A1039" s="21" t="s">
        <v>705</v>
      </c>
      <c r="B1039" s="21" t="s">
        <v>1517</v>
      </c>
      <c r="C1039" s="21">
        <v>98.338862853033802</v>
      </c>
      <c r="D1039" s="21">
        <v>1.55880358009193</v>
      </c>
      <c r="E1039" s="21">
        <v>83.743320485241398</v>
      </c>
      <c r="F1039" s="21" t="s">
        <v>1316</v>
      </c>
    </row>
    <row r="1040" spans="1:6">
      <c r="A1040" s="21" t="s">
        <v>619</v>
      </c>
      <c r="B1040" s="21" t="s">
        <v>1518</v>
      </c>
      <c r="C1040" s="21">
        <v>98.360618872787995</v>
      </c>
      <c r="D1040" s="21">
        <v>1.52230337417758</v>
      </c>
      <c r="E1040" s="21">
        <v>83.717223591672806</v>
      </c>
      <c r="F1040" s="21" t="s">
        <v>1316</v>
      </c>
    </row>
    <row r="1041" spans="1:6">
      <c r="A1041" s="21" t="s">
        <v>649</v>
      </c>
      <c r="B1041" s="21" t="s">
        <v>1519</v>
      </c>
      <c r="C1041" s="21">
        <v>98.110792690179494</v>
      </c>
      <c r="D1041" s="21">
        <v>1.79556794897419</v>
      </c>
      <c r="E1041" s="21">
        <v>83.630663317586695</v>
      </c>
      <c r="F1041" s="21" t="s">
        <v>1316</v>
      </c>
    </row>
    <row r="1042" spans="1:6">
      <c r="A1042" s="21" t="s">
        <v>679</v>
      </c>
      <c r="B1042" s="21" t="s">
        <v>1520</v>
      </c>
      <c r="C1042" s="21">
        <v>97.414698745150304</v>
      </c>
      <c r="D1042" s="21">
        <v>2.5421574494563801</v>
      </c>
      <c r="E1042" s="21">
        <v>83.251948609979806</v>
      </c>
      <c r="F1042" s="21" t="s">
        <v>1316</v>
      </c>
    </row>
    <row r="1043" spans="1:6">
      <c r="A1043" s="21" t="s">
        <v>699</v>
      </c>
      <c r="B1043" s="21" t="s">
        <v>1521</v>
      </c>
      <c r="C1043" s="21">
        <v>98.916300916104902</v>
      </c>
      <c r="D1043" s="21">
        <v>0.95338398978772998</v>
      </c>
      <c r="E1043" s="21">
        <v>83.093667234170496</v>
      </c>
      <c r="F1043" s="21" t="s">
        <v>1316</v>
      </c>
    </row>
    <row r="1044" spans="1:6">
      <c r="A1044" s="21" t="s">
        <v>377</v>
      </c>
      <c r="B1044" s="21" t="s">
        <v>1522</v>
      </c>
      <c r="C1044" s="21">
        <v>98.679977048473106</v>
      </c>
      <c r="D1044" s="21">
        <v>1.18988284422056</v>
      </c>
      <c r="E1044" s="21">
        <v>83.017558752625803</v>
      </c>
      <c r="F1044" s="21" t="s">
        <v>1316</v>
      </c>
    </row>
    <row r="1045" spans="1:6">
      <c r="A1045" s="21" t="s">
        <v>609</v>
      </c>
      <c r="B1045" s="21" t="s">
        <v>1277</v>
      </c>
      <c r="C1045" s="21">
        <v>98.148866493954003</v>
      </c>
      <c r="D1045" s="21">
        <v>1.7233875778621599</v>
      </c>
      <c r="E1045" s="21">
        <v>82.790679681453696</v>
      </c>
      <c r="F1045" s="21" t="s">
        <v>1316</v>
      </c>
    </row>
    <row r="1046" spans="1:6">
      <c r="A1046" s="21" t="s">
        <v>715</v>
      </c>
      <c r="B1046" s="21" t="s">
        <v>1523</v>
      </c>
      <c r="C1046" s="21">
        <v>98.815813452181203</v>
      </c>
      <c r="D1046" s="21">
        <v>1.0532596174237301</v>
      </c>
      <c r="E1046" s="21">
        <v>82.645859241671104</v>
      </c>
      <c r="F1046" s="21" t="s">
        <v>1316</v>
      </c>
    </row>
    <row r="1047" spans="1:6">
      <c r="A1047" s="21" t="s">
        <v>569</v>
      </c>
      <c r="B1047" s="21" t="s">
        <v>1524</v>
      </c>
      <c r="C1047" s="21">
        <v>97.417366110685606</v>
      </c>
      <c r="D1047" s="21">
        <v>2.52424564367757</v>
      </c>
      <c r="E1047" s="21">
        <v>82.389694588090705</v>
      </c>
      <c r="F1047" s="21" t="s">
        <v>1316</v>
      </c>
    </row>
    <row r="1048" spans="1:6">
      <c r="A1048" s="21" t="s">
        <v>1087</v>
      </c>
      <c r="B1048" s="21" t="s">
        <v>1525</v>
      </c>
      <c r="C1048" s="21">
        <v>97.132265337667803</v>
      </c>
      <c r="D1048" s="21">
        <v>2.8761378388316898</v>
      </c>
      <c r="E1048" s="21">
        <v>82.140196954567003</v>
      </c>
      <c r="F1048" s="21" t="s">
        <v>1316</v>
      </c>
    </row>
    <row r="1049" spans="1:6">
      <c r="A1049" s="21" t="s">
        <v>809</v>
      </c>
      <c r="B1049" s="21" t="s">
        <v>1526</v>
      </c>
      <c r="C1049" s="21">
        <v>97.758555698839402</v>
      </c>
      <c r="D1049" s="21">
        <v>2.1249849856238199</v>
      </c>
      <c r="E1049" s="21">
        <v>82.090592659909305</v>
      </c>
      <c r="F1049" s="21" t="s">
        <v>1316</v>
      </c>
    </row>
    <row r="1050" spans="1:6">
      <c r="A1050" s="21" t="s">
        <v>509</v>
      </c>
      <c r="B1050" s="21" t="s">
        <v>1527</v>
      </c>
      <c r="C1050" s="21">
        <v>98.128271862337101</v>
      </c>
      <c r="D1050" s="21">
        <v>1.73299976710105</v>
      </c>
      <c r="E1050" s="21">
        <v>82.058841793048302</v>
      </c>
      <c r="F1050" s="21" t="s">
        <v>1316</v>
      </c>
    </row>
    <row r="1051" spans="1:6">
      <c r="A1051" s="21" t="s">
        <v>519</v>
      </c>
      <c r="B1051" s="21" t="s">
        <v>1528</v>
      </c>
      <c r="C1051" s="21">
        <v>97.293453517938204</v>
      </c>
      <c r="D1051" s="21">
        <v>2.64117373090536</v>
      </c>
      <c r="E1051" s="21">
        <v>81.746585903503004</v>
      </c>
      <c r="F1051" s="21" t="s">
        <v>1316</v>
      </c>
    </row>
    <row r="1052" spans="1:6">
      <c r="A1052" s="21" t="s">
        <v>373</v>
      </c>
      <c r="B1052" s="21" t="s">
        <v>1529</v>
      </c>
      <c r="C1052" s="21">
        <v>97.950105041421395</v>
      </c>
      <c r="D1052" s="21">
        <v>1.9112752634897601</v>
      </c>
      <c r="E1052" s="21">
        <v>81.702597609207999</v>
      </c>
      <c r="F1052" s="21" t="s">
        <v>1316</v>
      </c>
    </row>
    <row r="1053" spans="1:6">
      <c r="A1053" s="21" t="s">
        <v>379</v>
      </c>
      <c r="B1053" s="21" t="s">
        <v>1140</v>
      </c>
      <c r="C1053" s="21">
        <v>97.6559116835965</v>
      </c>
      <c r="D1053" s="21">
        <v>2.2302154397173202</v>
      </c>
      <c r="E1053" s="21">
        <v>81.443298274751399</v>
      </c>
      <c r="F1053" s="21" t="s">
        <v>1316</v>
      </c>
    </row>
    <row r="1054" spans="1:6">
      <c r="A1054" s="21" t="s">
        <v>585</v>
      </c>
      <c r="B1054" s="21" t="s">
        <v>1530</v>
      </c>
      <c r="C1054" s="21">
        <v>97.4759617394553</v>
      </c>
      <c r="D1054" s="21">
        <v>2.4462708692574302</v>
      </c>
      <c r="E1054" s="21">
        <v>81.265952034063403</v>
      </c>
      <c r="F1054" s="21" t="s">
        <v>1316</v>
      </c>
    </row>
    <row r="1055" spans="1:6">
      <c r="A1055" s="21" t="s">
        <v>409</v>
      </c>
      <c r="B1055" s="21" t="s">
        <v>1531</v>
      </c>
      <c r="C1055" s="21">
        <v>98.342739496132907</v>
      </c>
      <c r="D1055" s="21">
        <v>1.4950074600472001</v>
      </c>
      <c r="E1055" s="21">
        <v>80.926750310911402</v>
      </c>
      <c r="F1055" s="21" t="s">
        <v>1316</v>
      </c>
    </row>
    <row r="1056" spans="1:6">
      <c r="A1056" s="21" t="s">
        <v>465</v>
      </c>
      <c r="B1056" s="21" t="s">
        <v>1532</v>
      </c>
      <c r="C1056" s="21">
        <v>97.436005292279901</v>
      </c>
      <c r="D1056" s="21">
        <v>2.4563830329256899</v>
      </c>
      <c r="E1056" s="21">
        <v>80.786521182391397</v>
      </c>
      <c r="F1056" s="21" t="s">
        <v>1316</v>
      </c>
    </row>
    <row r="1057" spans="1:6">
      <c r="A1057" s="21" t="s">
        <v>885</v>
      </c>
      <c r="B1057" s="21" t="s">
        <v>1533</v>
      </c>
      <c r="C1057" s="21">
        <v>97.333620331849502</v>
      </c>
      <c r="D1057" s="21">
        <v>2.5753290434248299</v>
      </c>
      <c r="E1057" s="21">
        <v>80.495924371640996</v>
      </c>
      <c r="F1057" s="21" t="s">
        <v>1316</v>
      </c>
    </row>
    <row r="1058" spans="1:6">
      <c r="A1058" s="21" t="s">
        <v>439</v>
      </c>
      <c r="B1058" s="21" t="s">
        <v>1534</v>
      </c>
      <c r="C1058" s="21">
        <v>97.149766535586707</v>
      </c>
      <c r="D1058" s="21">
        <v>2.7421522198458002</v>
      </c>
      <c r="E1058" s="21">
        <v>79.856613866380897</v>
      </c>
      <c r="F1058" s="21" t="s">
        <v>1316</v>
      </c>
    </row>
    <row r="1059" spans="1:6">
      <c r="A1059" s="21" t="s">
        <v>655</v>
      </c>
      <c r="B1059" s="21" t="s">
        <v>1535</v>
      </c>
      <c r="C1059" s="21">
        <v>97.251813913443598</v>
      </c>
      <c r="D1059" s="21">
        <v>2.6432838958765199</v>
      </c>
      <c r="E1059" s="21">
        <v>79.426458334725496</v>
      </c>
      <c r="F1059" s="21" t="s">
        <v>1316</v>
      </c>
    </row>
    <row r="1060" spans="1:6">
      <c r="A1060" s="21" t="s">
        <v>263</v>
      </c>
      <c r="B1060" s="21" t="s">
        <v>1536</v>
      </c>
      <c r="C1060" s="21">
        <v>96.731339601279799</v>
      </c>
      <c r="D1060" s="21">
        <v>3.2240490272105</v>
      </c>
      <c r="E1060" s="21">
        <v>79.365896055946607</v>
      </c>
      <c r="F1060" s="21" t="s">
        <v>1316</v>
      </c>
    </row>
    <row r="1061" spans="1:6">
      <c r="A1061" s="21" t="s">
        <v>537</v>
      </c>
      <c r="B1061" s="21" t="s">
        <v>1537</v>
      </c>
      <c r="C1061" s="21">
        <v>97.3963523996227</v>
      </c>
      <c r="D1061" s="21">
        <v>2.4364939683517801</v>
      </c>
      <c r="E1061" s="21">
        <v>79.012089871693405</v>
      </c>
      <c r="F1061" s="21" t="s">
        <v>1316</v>
      </c>
    </row>
    <row r="1062" spans="1:6">
      <c r="A1062" s="21" t="s">
        <v>563</v>
      </c>
      <c r="B1062" s="21" t="s">
        <v>1212</v>
      </c>
      <c r="C1062" s="21">
        <v>96.635866672039</v>
      </c>
      <c r="D1062" s="21">
        <v>3.3325601829515401</v>
      </c>
      <c r="E1062" s="21">
        <v>78.879401599998204</v>
      </c>
      <c r="F1062" s="21" t="s">
        <v>1316</v>
      </c>
    </row>
    <row r="1063" spans="1:6">
      <c r="A1063" s="21" t="s">
        <v>523</v>
      </c>
      <c r="B1063" s="21" t="s">
        <v>1538</v>
      </c>
      <c r="C1063" s="21">
        <v>97.333927962058198</v>
      </c>
      <c r="D1063" s="21">
        <v>2.5021754816624302</v>
      </c>
      <c r="E1063" s="21">
        <v>78.619581971909298</v>
      </c>
      <c r="F1063" s="21" t="s">
        <v>1316</v>
      </c>
    </row>
    <row r="1064" spans="1:6">
      <c r="A1064" s="21" t="s">
        <v>531</v>
      </c>
      <c r="B1064" s="21" t="s">
        <v>1100</v>
      </c>
      <c r="C1064" s="21">
        <v>97.261536797902195</v>
      </c>
      <c r="D1064" s="21">
        <v>2.5550796912195102</v>
      </c>
      <c r="E1064" s="21">
        <v>78.274276525641497</v>
      </c>
      <c r="F1064" s="21" t="s">
        <v>1316</v>
      </c>
    </row>
    <row r="1065" spans="1:6">
      <c r="A1065" s="21" t="s">
        <v>443</v>
      </c>
      <c r="B1065" s="21" t="s">
        <v>1256</v>
      </c>
      <c r="C1065" s="21">
        <v>96.636592963838496</v>
      </c>
      <c r="D1065" s="21">
        <v>3.3050261731369801</v>
      </c>
      <c r="E1065" s="21">
        <v>78.231076886549999</v>
      </c>
      <c r="F1065" s="21" t="s">
        <v>1316</v>
      </c>
    </row>
    <row r="1066" spans="1:6">
      <c r="A1066" s="21" t="s">
        <v>639</v>
      </c>
      <c r="B1066" s="21" t="s">
        <v>1539</v>
      </c>
      <c r="C1066" s="21">
        <v>97.318347588223006</v>
      </c>
      <c r="D1066" s="21">
        <v>2.5103429804866502</v>
      </c>
      <c r="E1066" s="21">
        <v>77.879971208335704</v>
      </c>
      <c r="F1066" s="21" t="s">
        <v>1316</v>
      </c>
    </row>
    <row r="1067" spans="1:6">
      <c r="A1067" s="21" t="s">
        <v>773</v>
      </c>
      <c r="B1067" s="21" t="s">
        <v>1540</v>
      </c>
      <c r="C1067" s="21">
        <v>98.202383303936799</v>
      </c>
      <c r="D1067" s="21">
        <v>1.56837475669297</v>
      </c>
      <c r="E1067" s="21">
        <v>77.877104450922005</v>
      </c>
      <c r="F1067" s="21" t="s">
        <v>1316</v>
      </c>
    </row>
    <row r="1068" spans="1:6">
      <c r="A1068" s="21" t="s">
        <v>883</v>
      </c>
      <c r="B1068" s="21" t="s">
        <v>1541</v>
      </c>
      <c r="C1068" s="21">
        <v>97.337282610884301</v>
      </c>
      <c r="D1068" s="21">
        <v>2.45589550587475</v>
      </c>
      <c r="E1068" s="21">
        <v>77.472208274361606</v>
      </c>
      <c r="F1068" s="21" t="s">
        <v>1316</v>
      </c>
    </row>
    <row r="1069" spans="1:6">
      <c r="A1069" s="21" t="s">
        <v>829</v>
      </c>
      <c r="B1069" s="21" t="s">
        <v>1542</v>
      </c>
      <c r="C1069" s="21">
        <v>98.820066977813099</v>
      </c>
      <c r="D1069" s="21">
        <v>0.97957340143969196</v>
      </c>
      <c r="E1069" s="21">
        <v>77.179945922745702</v>
      </c>
      <c r="F1069" s="21" t="s">
        <v>1316</v>
      </c>
    </row>
    <row r="1070" spans="1:6">
      <c r="A1070" s="21" t="s">
        <v>857</v>
      </c>
      <c r="B1070" s="21" t="s">
        <v>1543</v>
      </c>
      <c r="C1070" s="21">
        <v>96.276735565683495</v>
      </c>
      <c r="D1070" s="21">
        <v>3.7077569259306</v>
      </c>
      <c r="E1070" s="21">
        <v>76.940862794530801</v>
      </c>
      <c r="F1070" s="21" t="s">
        <v>1316</v>
      </c>
    </row>
    <row r="1071" spans="1:6">
      <c r="A1071" s="21" t="s">
        <v>481</v>
      </c>
      <c r="B1071" s="21" t="s">
        <v>1544</v>
      </c>
      <c r="C1071" s="21">
        <v>96.372979657981105</v>
      </c>
      <c r="D1071" s="21">
        <v>3.56015868007032</v>
      </c>
      <c r="E1071" s="21">
        <v>76.826688390723902</v>
      </c>
      <c r="F1071" s="21" t="s">
        <v>1316</v>
      </c>
    </row>
    <row r="1072" spans="1:6">
      <c r="A1072" s="21" t="s">
        <v>743</v>
      </c>
      <c r="B1072" s="21" t="s">
        <v>1120</v>
      </c>
      <c r="C1072" s="21">
        <v>97.797386490658397</v>
      </c>
      <c r="D1072" s="21">
        <v>1.9431542675857301</v>
      </c>
      <c r="E1072" s="21">
        <v>76.685482821981907</v>
      </c>
      <c r="F1072" s="21" t="s">
        <v>1316</v>
      </c>
    </row>
    <row r="1073" spans="1:6">
      <c r="A1073" s="21" t="s">
        <v>1154</v>
      </c>
      <c r="B1073" s="21" t="s">
        <v>1545</v>
      </c>
      <c r="C1073" s="21">
        <v>96.186206207152395</v>
      </c>
      <c r="D1073" s="21">
        <v>3.8110226610892499</v>
      </c>
      <c r="E1073" s="21">
        <v>76.684107061468694</v>
      </c>
      <c r="F1073" s="21" t="s">
        <v>1316</v>
      </c>
    </row>
    <row r="1074" spans="1:6">
      <c r="A1074" s="21" t="s">
        <v>635</v>
      </c>
      <c r="B1074" s="21" t="s">
        <v>1546</v>
      </c>
      <c r="C1074" s="21">
        <v>98.088235955324706</v>
      </c>
      <c r="D1074" s="21">
        <v>1.6585913665460801</v>
      </c>
      <c r="E1074" s="21">
        <v>76.481578050513093</v>
      </c>
      <c r="F1074" s="21" t="s">
        <v>1316</v>
      </c>
    </row>
    <row r="1075" spans="1:6">
      <c r="A1075" s="21" t="s">
        <v>1547</v>
      </c>
      <c r="B1075" s="21" t="s">
        <v>1548</v>
      </c>
      <c r="C1075" s="21">
        <v>96.715260032267594</v>
      </c>
      <c r="D1075" s="21">
        <v>3.1340085821393799</v>
      </c>
      <c r="E1075" s="21">
        <v>76.442654662643093</v>
      </c>
      <c r="F1075" s="21" t="s">
        <v>1316</v>
      </c>
    </row>
    <row r="1076" spans="1:6">
      <c r="A1076" s="21" t="s">
        <v>827</v>
      </c>
      <c r="B1076" s="21" t="s">
        <v>1549</v>
      </c>
      <c r="C1076" s="21">
        <v>96.966048000848801</v>
      </c>
      <c r="D1076" s="21">
        <v>2.82361009988532</v>
      </c>
      <c r="E1076" s="21">
        <v>76.292049147952994</v>
      </c>
      <c r="F1076" s="21" t="s">
        <v>1316</v>
      </c>
    </row>
    <row r="1077" spans="1:6">
      <c r="A1077" s="21" t="s">
        <v>579</v>
      </c>
      <c r="B1077" s="21" t="s">
        <v>1550</v>
      </c>
      <c r="C1077" s="21">
        <v>96.790018198740796</v>
      </c>
      <c r="D1077" s="21">
        <v>3.0446966528727302</v>
      </c>
      <c r="E1077" s="21">
        <v>76.289128055594702</v>
      </c>
      <c r="F1077" s="21" t="s">
        <v>1316</v>
      </c>
    </row>
    <row r="1078" spans="1:6">
      <c r="A1078" s="21" t="s">
        <v>747</v>
      </c>
      <c r="B1078" s="21" t="s">
        <v>1551</v>
      </c>
      <c r="C1078" s="21">
        <v>96.840093208230002</v>
      </c>
      <c r="D1078" s="21">
        <v>2.9630270633223401</v>
      </c>
      <c r="E1078" s="21">
        <v>75.995560664547</v>
      </c>
      <c r="F1078" s="21" t="s">
        <v>1316</v>
      </c>
    </row>
    <row r="1079" spans="1:6">
      <c r="A1079" s="21" t="s">
        <v>597</v>
      </c>
      <c r="B1079" s="21" t="s">
        <v>943</v>
      </c>
      <c r="C1079" s="21">
        <v>96.722628817488498</v>
      </c>
      <c r="D1079" s="21">
        <v>3.0964315798886299</v>
      </c>
      <c r="E1079" s="21">
        <v>75.976626685947906</v>
      </c>
      <c r="F1079" s="21" t="s">
        <v>1316</v>
      </c>
    </row>
    <row r="1080" spans="1:6">
      <c r="A1080" s="21" t="s">
        <v>599</v>
      </c>
      <c r="B1080" s="21" t="s">
        <v>1552</v>
      </c>
      <c r="C1080" s="21">
        <v>99.663028569778206</v>
      </c>
      <c r="D1080" s="21">
        <v>0.25977537177708898</v>
      </c>
      <c r="E1080" s="21">
        <v>75.604720668772799</v>
      </c>
      <c r="F1080" s="21" t="s">
        <v>1316</v>
      </c>
    </row>
    <row r="1081" spans="1:6">
      <c r="A1081" s="21" t="s">
        <v>521</v>
      </c>
      <c r="B1081" s="21" t="s">
        <v>1222</v>
      </c>
      <c r="C1081" s="21">
        <v>96.481377116706199</v>
      </c>
      <c r="D1081" s="21">
        <v>3.3564057233871298</v>
      </c>
      <c r="E1081" s="21">
        <v>75.226457702720495</v>
      </c>
      <c r="F1081" s="21" t="s">
        <v>1316</v>
      </c>
    </row>
    <row r="1082" spans="1:6">
      <c r="A1082" s="21" t="s">
        <v>1230</v>
      </c>
      <c r="B1082" s="21" t="s">
        <v>1553</v>
      </c>
      <c r="C1082" s="21">
        <v>96.569351209982699</v>
      </c>
      <c r="D1082" s="21">
        <v>3.2665608540234299</v>
      </c>
      <c r="E1082" s="21">
        <v>75.222875130395906</v>
      </c>
      <c r="F1082" s="21" t="s">
        <v>1316</v>
      </c>
    </row>
    <row r="1083" spans="1:6">
      <c r="A1083" s="21" t="s">
        <v>473</v>
      </c>
      <c r="B1083" s="21" t="s">
        <v>1554</v>
      </c>
      <c r="C1083" s="21">
        <v>95.882412030991304</v>
      </c>
      <c r="D1083" s="21">
        <v>4.1275341175040303</v>
      </c>
      <c r="E1083" s="21">
        <v>75.122916749322698</v>
      </c>
      <c r="F1083" s="21" t="s">
        <v>1316</v>
      </c>
    </row>
    <row r="1084" spans="1:6">
      <c r="A1084" s="21" t="s">
        <v>449</v>
      </c>
      <c r="B1084" s="21" t="s">
        <v>1093</v>
      </c>
      <c r="C1084" s="21">
        <v>98.189006527772605</v>
      </c>
      <c r="D1084" s="21">
        <v>1.5159634115454601</v>
      </c>
      <c r="E1084" s="21">
        <v>74.657642641572593</v>
      </c>
      <c r="F1084" s="21" t="s">
        <v>1316</v>
      </c>
    </row>
    <row r="1085" spans="1:6">
      <c r="A1085" s="21" t="s">
        <v>709</v>
      </c>
      <c r="B1085" s="21" t="s">
        <v>1555</v>
      </c>
      <c r="C1085" s="21">
        <v>96.042132129336593</v>
      </c>
      <c r="D1085" s="21">
        <v>3.8431754511645502</v>
      </c>
      <c r="E1085" s="21">
        <v>74.170344607833201</v>
      </c>
      <c r="F1085" s="21" t="s">
        <v>1316</v>
      </c>
    </row>
    <row r="1086" spans="1:6">
      <c r="A1086" s="21" t="s">
        <v>603</v>
      </c>
      <c r="B1086" s="21" t="s">
        <v>1556</v>
      </c>
      <c r="C1086" s="21">
        <v>96.889155107022901</v>
      </c>
      <c r="D1086" s="21">
        <v>2.83466206076741</v>
      </c>
      <c r="E1086" s="21">
        <v>73.518339300525895</v>
      </c>
      <c r="F1086" s="21" t="s">
        <v>1316</v>
      </c>
    </row>
    <row r="1087" spans="1:6">
      <c r="A1087" s="21" t="s">
        <v>685</v>
      </c>
      <c r="B1087" s="21" t="s">
        <v>1557</v>
      </c>
      <c r="C1087" s="21">
        <v>95.557247263669794</v>
      </c>
      <c r="D1087" s="21">
        <v>4.3927661355987002</v>
      </c>
      <c r="E1087" s="21">
        <v>72.453582373773799</v>
      </c>
      <c r="F1087" s="21" t="s">
        <v>1316</v>
      </c>
    </row>
    <row r="1088" spans="1:6">
      <c r="A1088" s="21" t="s">
        <v>469</v>
      </c>
      <c r="B1088" s="21" t="s">
        <v>1558</v>
      </c>
      <c r="C1088" s="21">
        <v>98.252321101813095</v>
      </c>
      <c r="D1088" s="21">
        <v>1.40873986713142</v>
      </c>
      <c r="E1088" s="21">
        <v>72.390701217205304</v>
      </c>
      <c r="F1088" s="21" t="s">
        <v>1316</v>
      </c>
    </row>
    <row r="1089" spans="1:6">
      <c r="A1089" s="21" t="s">
        <v>737</v>
      </c>
      <c r="B1089" s="21" t="s">
        <v>1559</v>
      </c>
      <c r="C1089" s="21">
        <v>98.700337206533405</v>
      </c>
      <c r="D1089" s="21">
        <v>1.02857585474927</v>
      </c>
      <c r="E1089" s="21">
        <v>72.072118293709593</v>
      </c>
      <c r="F1089" s="21" t="s">
        <v>1316</v>
      </c>
    </row>
    <row r="1090" spans="1:6">
      <c r="A1090" s="21" t="s">
        <v>501</v>
      </c>
      <c r="B1090" s="21" t="s">
        <v>1560</v>
      </c>
      <c r="C1090" s="21">
        <v>95.661067939789703</v>
      </c>
      <c r="D1090" s="21">
        <v>4.21639414315195</v>
      </c>
      <c r="E1090" s="21">
        <v>71.876538203739898</v>
      </c>
      <c r="F1090" s="21" t="s">
        <v>1316</v>
      </c>
    </row>
    <row r="1091" spans="1:6">
      <c r="A1091" s="21" t="s">
        <v>549</v>
      </c>
      <c r="B1091" s="21" t="s">
        <v>1071</v>
      </c>
      <c r="C1091" s="21">
        <v>96.186721035939797</v>
      </c>
      <c r="D1091" s="21">
        <v>3.5748602586000899</v>
      </c>
      <c r="E1091" s="21">
        <v>71.716838539300397</v>
      </c>
      <c r="F1091" s="21" t="s">
        <v>1316</v>
      </c>
    </row>
    <row r="1092" spans="1:6">
      <c r="A1092" s="21" t="s">
        <v>591</v>
      </c>
      <c r="B1092" s="21" t="s">
        <v>1085</v>
      </c>
      <c r="C1092" s="21">
        <v>96.515058152578305</v>
      </c>
      <c r="D1092" s="21">
        <v>3.1585167451898699</v>
      </c>
      <c r="E1092" s="21">
        <v>71.6112787279815</v>
      </c>
      <c r="F1092" s="21" t="s">
        <v>1316</v>
      </c>
    </row>
    <row r="1093" spans="1:6">
      <c r="A1093" s="21" t="s">
        <v>611</v>
      </c>
      <c r="B1093" s="21" t="s">
        <v>1561</v>
      </c>
      <c r="C1093" s="21">
        <v>97.271676477959105</v>
      </c>
      <c r="D1093" s="21">
        <v>2.3218564405455502</v>
      </c>
      <c r="E1093" s="21">
        <v>71.106125047666197</v>
      </c>
      <c r="F1093" s="21" t="s">
        <v>1316</v>
      </c>
    </row>
    <row r="1094" spans="1:6">
      <c r="A1094" s="21" t="s">
        <v>735</v>
      </c>
      <c r="B1094" s="21" t="s">
        <v>1091</v>
      </c>
      <c r="C1094" s="21">
        <v>96.509650615033195</v>
      </c>
      <c r="D1094" s="21">
        <v>3.1291270739036698</v>
      </c>
      <c r="E1094" s="21">
        <v>70.867725927176707</v>
      </c>
      <c r="F1094" s="21" t="s">
        <v>1316</v>
      </c>
    </row>
    <row r="1095" spans="1:6">
      <c r="A1095" s="21" t="s">
        <v>625</v>
      </c>
      <c r="B1095" s="21" t="s">
        <v>1562</v>
      </c>
      <c r="C1095" s="21">
        <v>95.731910112815299</v>
      </c>
      <c r="D1095" s="21">
        <v>3.7595470769560602</v>
      </c>
      <c r="E1095" s="21">
        <v>70.719677389462703</v>
      </c>
      <c r="F1095" s="21" t="s">
        <v>1316</v>
      </c>
    </row>
    <row r="1096" spans="1:6">
      <c r="A1096" s="21" t="s">
        <v>595</v>
      </c>
      <c r="B1096" s="21" t="s">
        <v>1563</v>
      </c>
      <c r="C1096" s="21">
        <v>95.565874351916506</v>
      </c>
      <c r="D1096" s="21">
        <v>4.2478711604239301</v>
      </c>
      <c r="E1096" s="21">
        <v>70.329215349432204</v>
      </c>
      <c r="F1096" s="21" t="s">
        <v>1316</v>
      </c>
    </row>
    <row r="1097" spans="1:6">
      <c r="A1097" s="21" t="s">
        <v>669</v>
      </c>
      <c r="B1097" s="21" t="s">
        <v>1564</v>
      </c>
      <c r="C1097" s="21">
        <v>94.837700226396905</v>
      </c>
      <c r="D1097" s="21">
        <v>5.2293810716877704</v>
      </c>
      <c r="E1097" s="21">
        <v>70.027346914890302</v>
      </c>
      <c r="F1097" s="21" t="s">
        <v>1316</v>
      </c>
    </row>
    <row r="1098" spans="1:6">
      <c r="A1098" s="21" t="s">
        <v>1169</v>
      </c>
      <c r="B1098" s="21" t="s">
        <v>1565</v>
      </c>
      <c r="C1098" s="21">
        <v>95.460479753732798</v>
      </c>
      <c r="D1098" s="21">
        <v>4.3345633756084201</v>
      </c>
      <c r="E1098" s="21">
        <v>69.408759575630697</v>
      </c>
      <c r="F1098" s="21" t="s">
        <v>1316</v>
      </c>
    </row>
    <row r="1099" spans="1:6">
      <c r="A1099" s="21" t="s">
        <v>665</v>
      </c>
      <c r="B1099" s="21" t="s">
        <v>1566</v>
      </c>
      <c r="C1099" s="21">
        <v>95.988744944707193</v>
      </c>
      <c r="D1099" s="21">
        <v>3.64158886040472</v>
      </c>
      <c r="E1099" s="21">
        <v>68.947621881030102</v>
      </c>
      <c r="F1099" s="21" t="s">
        <v>1316</v>
      </c>
    </row>
    <row r="1100" spans="1:6">
      <c r="A1100" s="21" t="s">
        <v>573</v>
      </c>
      <c r="B1100" s="21" t="s">
        <v>1293</v>
      </c>
      <c r="C1100" s="21">
        <v>98.552903950052595</v>
      </c>
      <c r="D1100" s="21">
        <v>1.0933407100696899</v>
      </c>
      <c r="E1100" s="21">
        <v>68.914208262154801</v>
      </c>
      <c r="F1100" s="21" t="s">
        <v>1316</v>
      </c>
    </row>
    <row r="1101" spans="1:6">
      <c r="A1101" s="21" t="s">
        <v>807</v>
      </c>
      <c r="B1101" s="21" t="s">
        <v>1567</v>
      </c>
      <c r="C1101" s="21">
        <v>96.849550551821594</v>
      </c>
      <c r="D1101" s="21">
        <v>2.7066925369076098</v>
      </c>
      <c r="E1101" s="21">
        <v>68.892893137063993</v>
      </c>
      <c r="F1101" s="21" t="s">
        <v>1316</v>
      </c>
    </row>
    <row r="1102" spans="1:6">
      <c r="A1102" s="21" t="s">
        <v>237</v>
      </c>
      <c r="B1102" s="21" t="s">
        <v>1568</v>
      </c>
      <c r="C1102" s="21">
        <v>96.023919595241495</v>
      </c>
      <c r="D1102" s="21">
        <v>3.5816756622553299</v>
      </c>
      <c r="E1102" s="21">
        <v>68.536290365429906</v>
      </c>
      <c r="F1102" s="21" t="s">
        <v>1316</v>
      </c>
    </row>
    <row r="1103" spans="1:6">
      <c r="A1103" s="21" t="s">
        <v>691</v>
      </c>
      <c r="B1103" s="21" t="s">
        <v>1569</v>
      </c>
      <c r="C1103" s="21">
        <v>99.643781925961903</v>
      </c>
      <c r="D1103" s="21">
        <v>0.24820068299554601</v>
      </c>
      <c r="E1103" s="21">
        <v>68.234145273531496</v>
      </c>
      <c r="F1103" s="21" t="s">
        <v>1316</v>
      </c>
    </row>
    <row r="1104" spans="1:6">
      <c r="A1104" s="21" t="s">
        <v>713</v>
      </c>
      <c r="B1104" s="21" t="s">
        <v>1570</v>
      </c>
      <c r="C1104" s="21">
        <v>95.145184991865094</v>
      </c>
      <c r="D1104" s="21">
        <v>4.7895311555875404</v>
      </c>
      <c r="E1104" s="21">
        <v>68.088992625391796</v>
      </c>
      <c r="F1104" s="21" t="s">
        <v>1316</v>
      </c>
    </row>
    <row r="1105" spans="1:6">
      <c r="A1105" s="21" t="s">
        <v>661</v>
      </c>
      <c r="B1105" s="21" t="s">
        <v>1571</v>
      </c>
      <c r="C1105" s="21">
        <v>96.751947274069593</v>
      </c>
      <c r="D1105" s="21">
        <v>2.7668210161754199</v>
      </c>
      <c r="E1105" s="21">
        <v>67.553882696770501</v>
      </c>
      <c r="F1105" s="21" t="s">
        <v>1316</v>
      </c>
    </row>
    <row r="1106" spans="1:6">
      <c r="A1106" s="21" t="s">
        <v>817</v>
      </c>
      <c r="B1106" s="21" t="s">
        <v>1572</v>
      </c>
      <c r="C1106" s="21">
        <v>97.636831017266701</v>
      </c>
      <c r="D1106" s="21">
        <v>1.8565059928519101</v>
      </c>
      <c r="E1106" s="21">
        <v>67.532287094342294</v>
      </c>
      <c r="F1106" s="21" t="s">
        <v>1316</v>
      </c>
    </row>
    <row r="1107" spans="1:6">
      <c r="A1107" s="21" t="s">
        <v>543</v>
      </c>
      <c r="B1107" s="21" t="s">
        <v>1573</v>
      </c>
      <c r="C1107" s="21">
        <v>97.865658635848007</v>
      </c>
      <c r="D1107" s="21">
        <v>1.70328725413969</v>
      </c>
      <c r="E1107" s="21">
        <v>67.212073242556301</v>
      </c>
      <c r="F1107" s="21" t="s">
        <v>1316</v>
      </c>
    </row>
    <row r="1108" spans="1:6">
      <c r="A1108" s="21" t="s">
        <v>1574</v>
      </c>
      <c r="B1108" s="21" t="s">
        <v>1575</v>
      </c>
      <c r="C1108" s="21">
        <v>96.847166698230595</v>
      </c>
      <c r="D1108" s="21">
        <v>2.6007126365848001</v>
      </c>
      <c r="E1108" s="21">
        <v>66.892983568733897</v>
      </c>
      <c r="F1108" s="21" t="s">
        <v>1316</v>
      </c>
    </row>
    <row r="1109" spans="1:6">
      <c r="A1109" s="21" t="s">
        <v>749</v>
      </c>
      <c r="B1109" s="21" t="s">
        <v>1576</v>
      </c>
      <c r="C1109" s="21">
        <v>97.514889407346899</v>
      </c>
      <c r="D1109" s="21">
        <v>1.93107863617394</v>
      </c>
      <c r="E1109" s="21">
        <v>66.042201371649796</v>
      </c>
      <c r="F1109" s="21" t="s">
        <v>1316</v>
      </c>
    </row>
    <row r="1110" spans="1:6">
      <c r="A1110" s="21" t="s">
        <v>1305</v>
      </c>
      <c r="B1110" s="21" t="s">
        <v>1577</v>
      </c>
      <c r="C1110" s="21">
        <v>97.4416641521466</v>
      </c>
      <c r="D1110" s="21">
        <v>1.9895014893711001</v>
      </c>
      <c r="E1110" s="21">
        <v>65.734473783252795</v>
      </c>
      <c r="F1110" s="21" t="s">
        <v>1316</v>
      </c>
    </row>
    <row r="1111" spans="1:6">
      <c r="A1111" s="21" t="s">
        <v>1179</v>
      </c>
      <c r="B1111" s="21" t="s">
        <v>1578</v>
      </c>
      <c r="C1111" s="21">
        <v>97.396487214402498</v>
      </c>
      <c r="D1111" s="21">
        <v>1.96810078475057</v>
      </c>
      <c r="E1111" s="21">
        <v>63.718437502258801</v>
      </c>
      <c r="F1111" s="21" t="s">
        <v>1316</v>
      </c>
    </row>
    <row r="1112" spans="1:6">
      <c r="A1112" s="21" t="s">
        <v>833</v>
      </c>
      <c r="B1112" s="21" t="s">
        <v>1579</v>
      </c>
      <c r="C1112" s="21">
        <v>94.435612387092107</v>
      </c>
      <c r="D1112" s="21">
        <v>5.2709239205599996</v>
      </c>
      <c r="E1112" s="21">
        <v>63.156518856729299</v>
      </c>
      <c r="F1112" s="21" t="s">
        <v>1316</v>
      </c>
    </row>
    <row r="1113" spans="1:6">
      <c r="A1113" s="21" t="s">
        <v>1181</v>
      </c>
      <c r="B1113" s="21" t="s">
        <v>1580</v>
      </c>
      <c r="C1113" s="21">
        <v>95.179215732010704</v>
      </c>
      <c r="D1113" s="21">
        <v>4.3213331880140604</v>
      </c>
      <c r="E1113" s="21">
        <v>62.712319529429003</v>
      </c>
      <c r="F1113" s="21" t="s">
        <v>1316</v>
      </c>
    </row>
    <row r="1114" spans="1:6">
      <c r="A1114" s="21" t="s">
        <v>411</v>
      </c>
      <c r="B1114" s="21" t="s">
        <v>1581</v>
      </c>
      <c r="C1114" s="21">
        <v>94.459274184885999</v>
      </c>
      <c r="D1114" s="21">
        <v>5.1607350600343498</v>
      </c>
      <c r="E1114" s="21">
        <v>62.182451576823603</v>
      </c>
      <c r="F1114" s="21" t="s">
        <v>1316</v>
      </c>
    </row>
    <row r="1115" spans="1:6">
      <c r="A1115" s="21" t="s">
        <v>225</v>
      </c>
      <c r="B1115" s="21" t="s">
        <v>1582</v>
      </c>
      <c r="C1115" s="21">
        <v>93.509231430731006</v>
      </c>
      <c r="D1115" s="21">
        <v>6.5889135319004897</v>
      </c>
      <c r="E1115" s="21">
        <v>62.051388364818301</v>
      </c>
      <c r="F1115" s="21" t="s">
        <v>1316</v>
      </c>
    </row>
    <row r="1116" spans="1:6">
      <c r="A1116" s="21" t="s">
        <v>671</v>
      </c>
      <c r="B1116" s="21" t="s">
        <v>1583</v>
      </c>
      <c r="C1116" s="21">
        <v>97.857070277959707</v>
      </c>
      <c r="D1116" s="21">
        <v>1.4720458171123301</v>
      </c>
      <c r="E1116" s="21">
        <v>59.762199872459597</v>
      </c>
      <c r="F1116" s="21" t="s">
        <v>1316</v>
      </c>
    </row>
    <row r="1117" spans="1:6">
      <c r="A1117" s="21" t="s">
        <v>653</v>
      </c>
      <c r="B1117" s="21" t="s">
        <v>1584</v>
      </c>
      <c r="C1117" s="21">
        <v>94.450824204957698</v>
      </c>
      <c r="D1117" s="21">
        <v>4.9856835945711602</v>
      </c>
      <c r="E1117" s="21">
        <v>59.651827833534803</v>
      </c>
      <c r="F1117" s="21" t="s">
        <v>1316</v>
      </c>
    </row>
    <row r="1118" spans="1:6">
      <c r="A1118" s="21" t="s">
        <v>555</v>
      </c>
      <c r="B1118" s="21" t="s">
        <v>1060</v>
      </c>
      <c r="C1118" s="21">
        <v>94.605933393050506</v>
      </c>
      <c r="D1118" s="21">
        <v>4.7597475373090301</v>
      </c>
      <c r="E1118" s="21">
        <v>59.543188029650601</v>
      </c>
      <c r="F1118" s="21" t="s">
        <v>1316</v>
      </c>
    </row>
    <row r="1119" spans="1:6">
      <c r="A1119" s="21" t="s">
        <v>1244</v>
      </c>
      <c r="B1119" s="21" t="s">
        <v>1585</v>
      </c>
      <c r="C1119" s="21">
        <v>93.950728160825193</v>
      </c>
      <c r="D1119" s="21">
        <v>5.6094714130034697</v>
      </c>
      <c r="E1119" s="21">
        <v>58.8633599758966</v>
      </c>
      <c r="F1119" s="21" t="s">
        <v>1316</v>
      </c>
    </row>
    <row r="1120" spans="1:6">
      <c r="A1120" s="21" t="s">
        <v>169</v>
      </c>
      <c r="B1120" s="21" t="s">
        <v>1289</v>
      </c>
      <c r="C1120" s="21">
        <v>92.573377009735694</v>
      </c>
      <c r="D1120" s="21">
        <v>7.7952615742279701</v>
      </c>
      <c r="E1120" s="21">
        <v>58.267753011647699</v>
      </c>
      <c r="F1120" s="21" t="s">
        <v>1316</v>
      </c>
    </row>
    <row r="1121" spans="1:6">
      <c r="A1121" s="21" t="s">
        <v>553</v>
      </c>
      <c r="B1121" s="21" t="s">
        <v>1586</v>
      </c>
      <c r="C1121" s="21">
        <v>96.305696942320097</v>
      </c>
      <c r="D1121" s="21">
        <v>2.71591086918533</v>
      </c>
      <c r="E1121" s="21">
        <v>57.152184561929303</v>
      </c>
      <c r="F1121" s="21" t="s">
        <v>1316</v>
      </c>
    </row>
    <row r="1122" spans="1:6">
      <c r="A1122" s="21" t="s">
        <v>815</v>
      </c>
      <c r="B1122" s="21" t="s">
        <v>1587</v>
      </c>
      <c r="C1122" s="21">
        <v>93.269846717575703</v>
      </c>
      <c r="D1122" s="21">
        <v>6.3886950092506503</v>
      </c>
      <c r="E1122" s="21">
        <v>56.725700620964197</v>
      </c>
      <c r="F1122" s="21" t="s">
        <v>1316</v>
      </c>
    </row>
    <row r="1123" spans="1:6">
      <c r="A1123" s="21" t="s">
        <v>577</v>
      </c>
      <c r="B1123" s="21" t="s">
        <v>1588</v>
      </c>
      <c r="C1123" s="21">
        <v>94.047425265408407</v>
      </c>
      <c r="D1123" s="21">
        <v>5.1863130722711297</v>
      </c>
      <c r="E1123" s="21">
        <v>56.002347751390197</v>
      </c>
      <c r="F1123" s="21" t="s">
        <v>1316</v>
      </c>
    </row>
    <row r="1124" spans="1:6">
      <c r="A1124" s="21" t="s">
        <v>657</v>
      </c>
      <c r="B1124" s="21" t="s">
        <v>1589</v>
      </c>
      <c r="C1124" s="21">
        <v>92.924924136519294</v>
      </c>
      <c r="D1124" s="21">
        <v>6.8604022839396599</v>
      </c>
      <c r="E1124" s="21">
        <v>55.877784453682303</v>
      </c>
      <c r="F1124" s="21" t="s">
        <v>1316</v>
      </c>
    </row>
    <row r="1125" spans="1:6">
      <c r="A1125" s="21" t="s">
        <v>805</v>
      </c>
      <c r="B1125" s="21" t="s">
        <v>1590</v>
      </c>
      <c r="C1125" s="21">
        <v>96.635047191048301</v>
      </c>
      <c r="D1125" s="21">
        <v>2.35905786031792</v>
      </c>
      <c r="E1125" s="21">
        <v>55.695266070317103</v>
      </c>
      <c r="F1125" s="21" t="s">
        <v>1316</v>
      </c>
    </row>
    <row r="1126" spans="1:6">
      <c r="A1126" s="21" t="s">
        <v>751</v>
      </c>
      <c r="B1126" s="21" t="s">
        <v>1591</v>
      </c>
      <c r="C1126" s="21">
        <v>96.992297783524407</v>
      </c>
      <c r="D1126" s="21">
        <v>2.00971020850031</v>
      </c>
      <c r="E1126" s="21">
        <v>54.702506303222499</v>
      </c>
      <c r="F1126" s="21" t="s">
        <v>1316</v>
      </c>
    </row>
    <row r="1127" spans="1:6">
      <c r="A1127" s="21" t="s">
        <v>589</v>
      </c>
      <c r="B1127" s="21" t="s">
        <v>1592</v>
      </c>
      <c r="C1127" s="21">
        <v>91.844767945012094</v>
      </c>
      <c r="D1127" s="21">
        <v>8.5024697993348202</v>
      </c>
      <c r="E1127" s="21">
        <v>53.130861011805202</v>
      </c>
      <c r="F1127" s="21" t="s">
        <v>1316</v>
      </c>
    </row>
    <row r="1128" spans="1:6">
      <c r="A1128" s="21" t="s">
        <v>1239</v>
      </c>
      <c r="B1128" s="21" t="s">
        <v>1593</v>
      </c>
      <c r="C1128" s="21">
        <v>92.7701985375367</v>
      </c>
      <c r="D1128" s="21">
        <v>6.6697755832092502</v>
      </c>
      <c r="E1128" s="21">
        <v>51.8767209627445</v>
      </c>
      <c r="F1128" s="21" t="s">
        <v>1316</v>
      </c>
    </row>
    <row r="1129" spans="1:6">
      <c r="A1129" s="21" t="s">
        <v>769</v>
      </c>
      <c r="B1129" s="21" t="s">
        <v>1594</v>
      </c>
      <c r="C1129" s="21">
        <v>93.5572024574588</v>
      </c>
      <c r="D1129" s="21">
        <v>5.2914246775426301</v>
      </c>
      <c r="E1129" s="21">
        <v>51.296682739065403</v>
      </c>
      <c r="F1129" s="21" t="s">
        <v>1316</v>
      </c>
    </row>
    <row r="1130" spans="1:6">
      <c r="A1130" s="21" t="s">
        <v>693</v>
      </c>
      <c r="B1130" s="21" t="s">
        <v>1595</v>
      </c>
      <c r="C1130" s="21">
        <v>92.537931280771701</v>
      </c>
      <c r="D1130" s="21">
        <v>6.7482740224226703</v>
      </c>
      <c r="E1130" s="21">
        <v>49.676844535300098</v>
      </c>
      <c r="F1130" s="21" t="s">
        <v>1316</v>
      </c>
    </row>
    <row r="1131" spans="1:6">
      <c r="A1131" s="21" t="s">
        <v>633</v>
      </c>
      <c r="B1131" s="21" t="s">
        <v>1596</v>
      </c>
      <c r="C1131" s="21">
        <v>92.493083328607895</v>
      </c>
      <c r="D1131" s="21">
        <v>6.8609043535580403</v>
      </c>
      <c r="E1131" s="21">
        <v>49.608134938928401</v>
      </c>
      <c r="F1131" s="21" t="s">
        <v>1316</v>
      </c>
    </row>
    <row r="1132" spans="1:6">
      <c r="A1132" s="21" t="s">
        <v>869</v>
      </c>
      <c r="B1132" s="21" t="s">
        <v>1238</v>
      </c>
      <c r="C1132" s="21">
        <v>92.476230462382503</v>
      </c>
      <c r="D1132" s="21">
        <v>6.8342492263701899</v>
      </c>
      <c r="E1132" s="21">
        <v>49.438677492780997</v>
      </c>
      <c r="F1132" s="21" t="s">
        <v>1316</v>
      </c>
    </row>
    <row r="1133" spans="1:6">
      <c r="A1133" s="21" t="s">
        <v>785</v>
      </c>
      <c r="B1133" s="21" t="s">
        <v>1597</v>
      </c>
      <c r="C1133" s="21">
        <v>92.695689060793896</v>
      </c>
      <c r="D1133" s="21">
        <v>6.1447994675351296</v>
      </c>
      <c r="E1133" s="21">
        <v>46.946646769001497</v>
      </c>
      <c r="F1133" s="21" t="s">
        <v>1316</v>
      </c>
    </row>
    <row r="1134" spans="1:6">
      <c r="A1134" s="21" t="s">
        <v>855</v>
      </c>
      <c r="B1134" s="21" t="s">
        <v>1278</v>
      </c>
      <c r="C1134" s="21">
        <v>91.935781289348597</v>
      </c>
      <c r="D1134" s="21">
        <v>7.3841177005615704</v>
      </c>
      <c r="E1134" s="21">
        <v>46.912065361969901</v>
      </c>
      <c r="F1134" s="21" t="s">
        <v>1316</v>
      </c>
    </row>
    <row r="1135" spans="1:6">
      <c r="A1135" s="21" t="s">
        <v>721</v>
      </c>
      <c r="B1135" s="21" t="s">
        <v>1598</v>
      </c>
      <c r="C1135" s="21">
        <v>91.666663748580504</v>
      </c>
      <c r="D1135" s="21">
        <v>7.6382501957470197</v>
      </c>
      <c r="E1135" s="21">
        <v>45.7582956376217</v>
      </c>
      <c r="F1135" s="21" t="s">
        <v>1316</v>
      </c>
    </row>
    <row r="1136" spans="1:6">
      <c r="A1136" s="21" t="s">
        <v>697</v>
      </c>
      <c r="B1136" s="21" t="s">
        <v>1052</v>
      </c>
      <c r="C1136" s="21">
        <v>93.1232453390367</v>
      </c>
      <c r="D1136" s="21">
        <v>5.10929066404697</v>
      </c>
      <c r="E1136" s="21">
        <v>43.466105924407898</v>
      </c>
      <c r="F1136" s="21" t="s">
        <v>1316</v>
      </c>
    </row>
    <row r="1137" spans="1:6">
      <c r="A1137" s="21" t="s">
        <v>309</v>
      </c>
      <c r="B1137" s="21" t="s">
        <v>1599</v>
      </c>
      <c r="C1137" s="21">
        <v>89.879744686038705</v>
      </c>
      <c r="D1137" s="21">
        <v>10.832742774683201</v>
      </c>
      <c r="E1137" s="21">
        <v>42.0362424596088</v>
      </c>
      <c r="F1137" s="21" t="s">
        <v>1316</v>
      </c>
    </row>
    <row r="1138" spans="1:6">
      <c r="A1138" s="21" t="s">
        <v>775</v>
      </c>
      <c r="B1138" s="21" t="s">
        <v>1600</v>
      </c>
      <c r="C1138" s="21">
        <v>94.161292475576303</v>
      </c>
      <c r="D1138" s="21">
        <v>4.0879107142752797</v>
      </c>
      <c r="E1138" s="21">
        <v>41.099114654492098</v>
      </c>
      <c r="F1138" s="21" t="s">
        <v>1316</v>
      </c>
    </row>
    <row r="1139" spans="1:6">
      <c r="A1139" s="21" t="s">
        <v>789</v>
      </c>
      <c r="B1139" s="21" t="s">
        <v>1601</v>
      </c>
      <c r="C1139" s="21">
        <v>90.491633850255198</v>
      </c>
      <c r="D1139" s="21">
        <v>8.8086186623576896</v>
      </c>
      <c r="E1139" s="21">
        <v>38.881076965551998</v>
      </c>
      <c r="F1139" s="21" t="s">
        <v>1316</v>
      </c>
    </row>
    <row r="1140" spans="1:6">
      <c r="A1140" s="21" t="s">
        <v>823</v>
      </c>
      <c r="B1140" s="21" t="s">
        <v>1602</v>
      </c>
      <c r="C1140" s="21">
        <v>90.922495542683706</v>
      </c>
      <c r="D1140" s="21">
        <v>7.6464538931528097</v>
      </c>
      <c r="E1140" s="21">
        <v>38.273340512252602</v>
      </c>
      <c r="F1140" s="21" t="s">
        <v>1316</v>
      </c>
    </row>
    <row r="1141" spans="1:6">
      <c r="A1141" s="21" t="s">
        <v>725</v>
      </c>
      <c r="B1141" s="21" t="s">
        <v>1314</v>
      </c>
      <c r="C1141" s="21">
        <v>90.9919199845436</v>
      </c>
      <c r="D1141" s="21">
        <v>7.5377173097646102</v>
      </c>
      <c r="E1141" s="21">
        <v>38.238332819774897</v>
      </c>
      <c r="F1141" s="21" t="s">
        <v>1316</v>
      </c>
    </row>
    <row r="1142" spans="1:6">
      <c r="A1142" s="21" t="s">
        <v>771</v>
      </c>
      <c r="B1142" s="21" t="s">
        <v>1603</v>
      </c>
      <c r="C1142" s="21">
        <v>92.005819515196393</v>
      </c>
      <c r="D1142" s="21">
        <v>5.8453490649458404</v>
      </c>
      <c r="E1142" s="21">
        <v>37.411284740079601</v>
      </c>
      <c r="F1142" s="21" t="s">
        <v>1316</v>
      </c>
    </row>
    <row r="1143" spans="1:6">
      <c r="A1143" s="21" t="s">
        <v>681</v>
      </c>
      <c r="B1143" s="21" t="s">
        <v>1604</v>
      </c>
      <c r="C1143" s="21">
        <v>89.712035735324406</v>
      </c>
      <c r="D1143" s="21">
        <v>9.7227252894379799</v>
      </c>
      <c r="E1143" s="21">
        <v>35.412283150991001</v>
      </c>
      <c r="F1143" s="21" t="s">
        <v>1316</v>
      </c>
    </row>
    <row r="1144" spans="1:6">
      <c r="A1144" s="21" t="s">
        <v>803</v>
      </c>
      <c r="B1144" s="21" t="s">
        <v>1605</v>
      </c>
      <c r="C1144" s="21">
        <v>89.157806966126998</v>
      </c>
      <c r="D1144" s="21">
        <v>9.9723360207607392</v>
      </c>
      <c r="E1144" s="21">
        <v>32.483124608184802</v>
      </c>
      <c r="F1144" s="21" t="s">
        <v>1316</v>
      </c>
    </row>
    <row r="1145" spans="1:6">
      <c r="A1145" s="21" t="s">
        <v>837</v>
      </c>
      <c r="B1145" s="21" t="s">
        <v>1606</v>
      </c>
      <c r="C1145" s="21">
        <v>90.628600669170496</v>
      </c>
      <c r="D1145" s="21">
        <v>6.8968935072188602</v>
      </c>
      <c r="E1145" s="21">
        <v>31.7780612849397</v>
      </c>
      <c r="F1145" s="21" t="s">
        <v>1316</v>
      </c>
    </row>
    <row r="1146" spans="1:6">
      <c r="A1146" s="21" t="s">
        <v>729</v>
      </c>
      <c r="B1146" s="21" t="s">
        <v>1607</v>
      </c>
      <c r="C1146" s="21">
        <v>89.801417652236495</v>
      </c>
      <c r="D1146" s="21">
        <v>8.1041642312274593</v>
      </c>
      <c r="E1146" s="21">
        <v>30.696574667391602</v>
      </c>
      <c r="F1146" s="21" t="s">
        <v>1316</v>
      </c>
    </row>
    <row r="1147" spans="1:6">
      <c r="A1147" s="21" t="s">
        <v>707</v>
      </c>
      <c r="B1147" s="21" t="s">
        <v>1127</v>
      </c>
      <c r="C1147" s="21">
        <v>88.407433729396303</v>
      </c>
      <c r="D1147" s="21">
        <v>11.4887638555242</v>
      </c>
      <c r="E1147" s="21">
        <v>29.5750464883372</v>
      </c>
      <c r="F1147" s="21" t="s">
        <v>1316</v>
      </c>
    </row>
    <row r="1148" spans="1:6">
      <c r="A1148" s="21" t="s">
        <v>797</v>
      </c>
      <c r="B1148" s="21" t="s">
        <v>1608</v>
      </c>
      <c r="C1148" s="21">
        <v>88.135367200868004</v>
      </c>
      <c r="D1148" s="21">
        <v>10.8105273591753</v>
      </c>
      <c r="E1148" s="21">
        <v>26.073439553377</v>
      </c>
      <c r="F1148" s="21" t="s">
        <v>1316</v>
      </c>
    </row>
    <row r="1149" spans="1:6">
      <c r="A1149" s="21" t="s">
        <v>753</v>
      </c>
      <c r="B1149" s="21" t="s">
        <v>1609</v>
      </c>
      <c r="C1149" s="21">
        <v>88.647319255464595</v>
      </c>
      <c r="D1149" s="21">
        <v>9.1775291207211804</v>
      </c>
      <c r="E1149" s="21">
        <v>25.5836230633189</v>
      </c>
      <c r="F1149" s="21" t="s">
        <v>1316</v>
      </c>
    </row>
    <row r="1150" spans="1:6">
      <c r="A1150" s="21" t="s">
        <v>761</v>
      </c>
      <c r="B1150" s="21" t="s">
        <v>1610</v>
      </c>
      <c r="C1150" s="21">
        <v>85.707549777074604</v>
      </c>
      <c r="D1150" s="21">
        <v>14.0335946670893</v>
      </c>
      <c r="E1150" s="21">
        <v>13.753490473323399</v>
      </c>
      <c r="F1150" s="21" t="s">
        <v>1316</v>
      </c>
    </row>
    <row r="1151" spans="1:6">
      <c r="A1151" s="21" t="s">
        <v>763</v>
      </c>
      <c r="B1151" s="21" t="s">
        <v>1611</v>
      </c>
      <c r="C1151" s="21">
        <v>85.862574395958106</v>
      </c>
      <c r="D1151" s="21">
        <v>11.8879362149336</v>
      </c>
      <c r="E1151" s="21">
        <v>12.5481705191873</v>
      </c>
      <c r="F1151" s="21" t="s">
        <v>1316</v>
      </c>
    </row>
    <row r="1152" spans="1:6">
      <c r="A1152" s="21" t="s">
        <v>849</v>
      </c>
      <c r="B1152" s="21" t="s">
        <v>1612</v>
      </c>
      <c r="C1152" s="21">
        <v>84.993191671999995</v>
      </c>
      <c r="D1152" s="21">
        <v>10.7534900532258</v>
      </c>
      <c r="E1152" s="21">
        <v>11.3605410330971</v>
      </c>
      <c r="F1152" s="21" t="s">
        <v>1316</v>
      </c>
    </row>
    <row r="1153" spans="1:6">
      <c r="A1153" s="21" t="s">
        <v>887</v>
      </c>
      <c r="B1153" s="21" t="s">
        <v>1613</v>
      </c>
      <c r="C1153" s="21">
        <v>85.929536723038296</v>
      </c>
      <c r="D1153" s="21">
        <v>10.344064666244</v>
      </c>
      <c r="E1153" s="21">
        <v>11.336723167035499</v>
      </c>
      <c r="F1153" s="21" t="s">
        <v>1316</v>
      </c>
    </row>
    <row r="1154" spans="1:6">
      <c r="A1154" s="21" t="s">
        <v>683</v>
      </c>
      <c r="B1154" s="21" t="s">
        <v>1614</v>
      </c>
      <c r="C1154" s="21">
        <v>85.125192458794999</v>
      </c>
      <c r="D1154" s="21">
        <v>13.9943751794445</v>
      </c>
      <c r="E1154" s="21">
        <v>10.0522783194927</v>
      </c>
      <c r="F1154" s="21" t="s">
        <v>1316</v>
      </c>
    </row>
    <row r="1155" spans="1:6">
      <c r="A1155" s="21" t="s">
        <v>783</v>
      </c>
      <c r="B1155" s="21" t="s">
        <v>1615</v>
      </c>
      <c r="C1155" s="21">
        <v>85.121736763766904</v>
      </c>
      <c r="D1155" s="21">
        <v>13.944242574648101</v>
      </c>
      <c r="E1155" s="21">
        <v>9.88913225419296</v>
      </c>
      <c r="F1155" s="21" t="s">
        <v>1316</v>
      </c>
    </row>
    <row r="1156" spans="1:6">
      <c r="A1156" s="21" t="s">
        <v>1260</v>
      </c>
      <c r="B1156" s="21" t="s">
        <v>1204</v>
      </c>
      <c r="C1156" s="21">
        <v>85.453397596558403</v>
      </c>
      <c r="D1156" s="21">
        <v>9.9809357607039608</v>
      </c>
      <c r="E1156" s="21">
        <v>6.6602212306831197</v>
      </c>
      <c r="F1156" s="21" t="s">
        <v>1316</v>
      </c>
    </row>
    <row r="1157" spans="1:6">
      <c r="A1157" s="21" t="s">
        <v>765</v>
      </c>
      <c r="B1157" s="21" t="s">
        <v>1209</v>
      </c>
      <c r="C1157" s="21">
        <v>84.646426011008302</v>
      </c>
      <c r="D1157" s="21">
        <v>11.6837810564476</v>
      </c>
      <c r="E1157" s="21">
        <v>3.2554237491082199</v>
      </c>
      <c r="F1157" s="21" t="s">
        <v>1316</v>
      </c>
    </row>
    <row r="1158" spans="1:6">
      <c r="A1158" s="21" t="s">
        <v>881</v>
      </c>
      <c r="B1158" s="21" t="s">
        <v>1253</v>
      </c>
      <c r="C1158" s="21">
        <v>84.000712994140898</v>
      </c>
      <c r="D1158" s="21">
        <v>13.140113127177999</v>
      </c>
      <c r="E1158" s="21">
        <v>3.2021333668948002</v>
      </c>
      <c r="F1158" s="21" t="s">
        <v>1316</v>
      </c>
    </row>
    <row r="1159" spans="1:6">
      <c r="A1159" s="21" t="s">
        <v>673</v>
      </c>
      <c r="B1159" s="21" t="s">
        <v>1616</v>
      </c>
      <c r="C1159" s="21">
        <v>83.602351706681802</v>
      </c>
      <c r="D1159" s="21">
        <v>16.9851632873714</v>
      </c>
      <c r="E1159" s="21">
        <v>-1.6718679729225401</v>
      </c>
      <c r="F1159" s="21" t="s">
        <v>1316</v>
      </c>
    </row>
    <row r="1160" spans="1:6">
      <c r="A1160" s="21" t="s">
        <v>1284</v>
      </c>
      <c r="B1160" s="21" t="s">
        <v>1617</v>
      </c>
      <c r="C1160" s="21">
        <v>79.913633194110304</v>
      </c>
      <c r="D1160" s="21">
        <v>7.0123125121800101</v>
      </c>
      <c r="E1160" s="21">
        <v>-7.2059338859656901</v>
      </c>
      <c r="F1160" s="21" t="s">
        <v>1316</v>
      </c>
    </row>
    <row r="1161" spans="1:6">
      <c r="A1161" s="21" t="s">
        <v>1282</v>
      </c>
      <c r="B1161" s="21" t="s">
        <v>1618</v>
      </c>
      <c r="C1161" s="21">
        <v>81.899050205017403</v>
      </c>
      <c r="D1161" s="21">
        <v>18.178940699943102</v>
      </c>
      <c r="E1161" s="21">
        <v>-8.8656455545668393</v>
      </c>
      <c r="F1161" s="21" t="s">
        <v>1316</v>
      </c>
    </row>
    <row r="1162" spans="1:6">
      <c r="A1162" s="21" t="s">
        <v>821</v>
      </c>
      <c r="B1162" s="21" t="s">
        <v>1619</v>
      </c>
      <c r="C1162" s="21">
        <v>81.364290888812803</v>
      </c>
      <c r="D1162" s="21">
        <v>15.4031606089075</v>
      </c>
      <c r="E1162" s="21">
        <v>-9.4721190138757105</v>
      </c>
      <c r="F1162" s="21" t="s">
        <v>1316</v>
      </c>
    </row>
    <row r="1163" spans="1:6">
      <c r="A1163" s="21" t="s">
        <v>1620</v>
      </c>
      <c r="B1163" s="21" t="s">
        <v>1621</v>
      </c>
      <c r="C1163" s="21">
        <v>80.634212077823605</v>
      </c>
      <c r="D1163" s="21">
        <v>18.320235376552102</v>
      </c>
      <c r="E1163" s="21">
        <v>-16.251551073829301</v>
      </c>
      <c r="F1163" s="21" t="s">
        <v>1316</v>
      </c>
    </row>
    <row r="1164" spans="1:6">
      <c r="A1164" s="21" t="s">
        <v>839</v>
      </c>
      <c r="B1164" s="21" t="s">
        <v>1622</v>
      </c>
      <c r="C1164" s="21">
        <v>80.0196733233945</v>
      </c>
      <c r="D1164" s="21">
        <v>19.353708717209201</v>
      </c>
      <c r="E1164" s="21">
        <v>-20.0238968743359</v>
      </c>
      <c r="F1164" s="21" t="s">
        <v>1316</v>
      </c>
    </row>
    <row r="1165" spans="1:6">
      <c r="A1165" s="21" t="s">
        <v>1623</v>
      </c>
      <c r="B1165" s="21" t="s">
        <v>1624</v>
      </c>
      <c r="C1165" s="21">
        <v>75.836401769627301</v>
      </c>
      <c r="D1165" s="21">
        <v>11.3243578327835</v>
      </c>
      <c r="E1165" s="21">
        <v>-21.2175480966492</v>
      </c>
      <c r="F1165" s="21" t="s">
        <v>1316</v>
      </c>
    </row>
    <row r="1166" spans="1:6">
      <c r="A1166" s="21" t="s">
        <v>835</v>
      </c>
      <c r="B1166" s="21" t="s">
        <v>1625</v>
      </c>
      <c r="C1166" s="21">
        <v>78.973634640778997</v>
      </c>
      <c r="D1166" s="21">
        <v>18.250580074177702</v>
      </c>
      <c r="E1166" s="21">
        <v>-22.8951636876557</v>
      </c>
      <c r="F1166" s="21" t="s">
        <v>1316</v>
      </c>
    </row>
    <row r="1167" spans="1:6">
      <c r="A1167" s="21" t="s">
        <v>1270</v>
      </c>
      <c r="B1167" s="21" t="s">
        <v>1626</v>
      </c>
      <c r="C1167" s="21">
        <v>78.606193779958602</v>
      </c>
      <c r="D1167" s="21">
        <v>19.866118451889701</v>
      </c>
      <c r="E1167" s="21">
        <v>-26.456053701274499</v>
      </c>
      <c r="F1167" s="21" t="s">
        <v>1316</v>
      </c>
    </row>
    <row r="1168" spans="1:6">
      <c r="A1168" s="21" t="s">
        <v>767</v>
      </c>
      <c r="B1168" s="21" t="s">
        <v>1627</v>
      </c>
      <c r="C1168" s="21">
        <v>79.537712458819101</v>
      </c>
      <c r="D1168" s="21">
        <v>24.651993895376599</v>
      </c>
      <c r="E1168" s="21">
        <v>-27.7016145842179</v>
      </c>
      <c r="F1168" s="21" t="s">
        <v>1316</v>
      </c>
    </row>
    <row r="1169" spans="1:6">
      <c r="A1169" s="21" t="s">
        <v>875</v>
      </c>
      <c r="B1169" s="21" t="s">
        <v>1628</v>
      </c>
      <c r="C1169" s="21">
        <v>78.524346648368507</v>
      </c>
      <c r="D1169" s="21">
        <v>21.092548672762899</v>
      </c>
      <c r="E1169" s="21">
        <v>-28.618009553320199</v>
      </c>
      <c r="F1169" s="21" t="s">
        <v>1316</v>
      </c>
    </row>
    <row r="1170" spans="1:6">
      <c r="A1170" s="21" t="s">
        <v>895</v>
      </c>
      <c r="B1170" s="21" t="s">
        <v>1629</v>
      </c>
      <c r="C1170" s="21">
        <v>73.398506969010597</v>
      </c>
      <c r="D1170" s="21">
        <v>12.649661808967201</v>
      </c>
      <c r="E1170" s="21">
        <v>-28.662578292471601</v>
      </c>
      <c r="F1170" s="21" t="s">
        <v>1316</v>
      </c>
    </row>
    <row r="1171" spans="1:6">
      <c r="A1171" s="21" t="s">
        <v>799</v>
      </c>
      <c r="B1171" s="21" t="s">
        <v>1016</v>
      </c>
      <c r="C1171" s="21">
        <v>74.764283975403202</v>
      </c>
      <c r="D1171" s="21">
        <v>24.829698972300001</v>
      </c>
      <c r="E1171" s="21">
        <v>-49.504250866344499</v>
      </c>
      <c r="F1171" s="21" t="s">
        <v>1316</v>
      </c>
    </row>
    <row r="1172" spans="1:6">
      <c r="A1172" s="21" t="s">
        <v>843</v>
      </c>
      <c r="B1172" s="21" t="s">
        <v>1630</v>
      </c>
      <c r="C1172" s="21">
        <v>68.083335492085098</v>
      </c>
      <c r="D1172" s="21">
        <v>17.7985010591782</v>
      </c>
      <c r="E1172" s="21">
        <v>-51.130198062380003</v>
      </c>
      <c r="F1172" s="21" t="s">
        <v>1316</v>
      </c>
    </row>
    <row r="1173" spans="1:6">
      <c r="A1173" s="21" t="s">
        <v>1279</v>
      </c>
      <c r="B1173" s="21" t="s">
        <v>1631</v>
      </c>
      <c r="C1173" s="21">
        <v>72.291924315276603</v>
      </c>
      <c r="D1173" s="21">
        <v>21.461303751384499</v>
      </c>
      <c r="E1173" s="21">
        <v>-51.910994034820803</v>
      </c>
      <c r="F1173" s="21" t="s">
        <v>1316</v>
      </c>
    </row>
    <row r="1174" spans="1:6">
      <c r="A1174" s="21" t="s">
        <v>739</v>
      </c>
      <c r="B1174" s="21" t="s">
        <v>1632</v>
      </c>
      <c r="C1174" s="21">
        <v>75.566024506661904</v>
      </c>
      <c r="D1174" s="21">
        <v>29.858865301214198</v>
      </c>
      <c r="E1174" s="21">
        <v>-55.252230393116001</v>
      </c>
      <c r="F1174" s="21" t="s">
        <v>1316</v>
      </c>
    </row>
    <row r="1175" spans="1:6">
      <c r="A1175" s="21" t="s">
        <v>777</v>
      </c>
      <c r="B1175" s="21" t="s">
        <v>1633</v>
      </c>
      <c r="C1175" s="21">
        <v>69.632367643164798</v>
      </c>
      <c r="D1175" s="21">
        <v>20.610977694795</v>
      </c>
      <c r="E1175" s="21">
        <v>-55.9288285607809</v>
      </c>
      <c r="F1175" s="21" t="s">
        <v>1316</v>
      </c>
    </row>
    <row r="1176" spans="1:6">
      <c r="A1176" s="21" t="s">
        <v>745</v>
      </c>
      <c r="B1176" s="21" t="s">
        <v>1634</v>
      </c>
      <c r="C1176" s="21">
        <v>49.3511130088039</v>
      </c>
      <c r="D1176" s="21">
        <v>15.222607772413101</v>
      </c>
      <c r="E1176" s="21">
        <v>-61.352190126150099</v>
      </c>
      <c r="F1176" s="21" t="s">
        <v>1316</v>
      </c>
    </row>
    <row r="1177" spans="1:6">
      <c r="A1177" s="21" t="s">
        <v>853</v>
      </c>
      <c r="B1177" s="21" t="s">
        <v>1635</v>
      </c>
      <c r="C1177" s="21">
        <v>73.687615114625899</v>
      </c>
      <c r="D1177" s="21">
        <v>29.2570852488378</v>
      </c>
      <c r="E1177" s="21">
        <v>-64.617404518548796</v>
      </c>
      <c r="F1177" s="21" t="s">
        <v>1316</v>
      </c>
    </row>
    <row r="1178" spans="1:6">
      <c r="A1178" s="21" t="s">
        <v>845</v>
      </c>
      <c r="B1178" s="21" t="s">
        <v>1636</v>
      </c>
      <c r="C1178" s="21">
        <v>68.269788957882497</v>
      </c>
      <c r="D1178" s="21">
        <v>25.240131378548401</v>
      </c>
      <c r="E1178" s="21">
        <v>-71.9818860727556</v>
      </c>
      <c r="F1178" s="21" t="s">
        <v>1316</v>
      </c>
    </row>
    <row r="1179" spans="1:6">
      <c r="A1179" s="21" t="s">
        <v>695</v>
      </c>
      <c r="B1179" s="21" t="s">
        <v>1637</v>
      </c>
      <c r="C1179" s="21">
        <v>73.658159525534899</v>
      </c>
      <c r="D1179" s="21">
        <v>32.9420008898405</v>
      </c>
      <c r="E1179" s="21">
        <v>-72.652477816596999</v>
      </c>
      <c r="F1179" s="21" t="s">
        <v>1316</v>
      </c>
    </row>
    <row r="1180" spans="1:6">
      <c r="A1180" s="21" t="s">
        <v>889</v>
      </c>
      <c r="B1180" s="21" t="s">
        <v>1638</v>
      </c>
      <c r="C1180" s="21">
        <v>70.421513236531098</v>
      </c>
      <c r="D1180" s="21">
        <v>28.760413177672</v>
      </c>
      <c r="E1180" s="21">
        <v>-75.887600230828497</v>
      </c>
      <c r="F1180" s="21" t="s">
        <v>1316</v>
      </c>
    </row>
    <row r="1181" spans="1:6">
      <c r="A1181" s="21" t="s">
        <v>1639</v>
      </c>
      <c r="B1181" s="21" t="s">
        <v>1640</v>
      </c>
      <c r="C1181" s="21">
        <v>34.574291456700898</v>
      </c>
      <c r="D1181" s="21">
        <v>21.118411866995601</v>
      </c>
      <c r="E1181" s="21">
        <v>-94.459487856440703</v>
      </c>
      <c r="F1181" s="21" t="s">
        <v>1316</v>
      </c>
    </row>
    <row r="1182" spans="1:6">
      <c r="A1182" s="21" t="s">
        <v>865</v>
      </c>
      <c r="B1182" s="21" t="s">
        <v>1641</v>
      </c>
      <c r="C1182" s="21">
        <v>0.16132471300989101</v>
      </c>
      <c r="D1182" s="21">
        <v>20.178959148566999</v>
      </c>
      <c r="E1182" s="21">
        <v>-100.860455776675</v>
      </c>
      <c r="F1182" s="21" t="s">
        <v>1316</v>
      </c>
    </row>
    <row r="1183" spans="1:6">
      <c r="A1183" s="21" t="s">
        <v>1309</v>
      </c>
      <c r="B1183" s="21" t="s">
        <v>1642</v>
      </c>
      <c r="C1183" s="21">
        <v>55.6040919757937</v>
      </c>
      <c r="D1183" s="21">
        <v>28.243165358078301</v>
      </c>
      <c r="E1183" s="21">
        <v>-105.958181322648</v>
      </c>
      <c r="F1183" s="21" t="s">
        <v>1316</v>
      </c>
    </row>
    <row r="1184" spans="1:6">
      <c r="A1184" s="21" t="s">
        <v>733</v>
      </c>
      <c r="B1184" s="21" t="s">
        <v>1643</v>
      </c>
      <c r="C1184" s="21">
        <v>67.389684576537803</v>
      </c>
      <c r="D1184" s="21">
        <v>43.228814652975899</v>
      </c>
      <c r="E1184" s="21">
        <v>-126.818099441741</v>
      </c>
      <c r="F1184" s="21" t="s">
        <v>1316</v>
      </c>
    </row>
    <row r="1185" spans="1:6">
      <c r="A1185" s="21" t="s">
        <v>893</v>
      </c>
      <c r="B1185" s="21" t="s">
        <v>1644</v>
      </c>
      <c r="C1185" s="21">
        <v>57.425813828473999</v>
      </c>
      <c r="D1185" s="21">
        <v>35.468592908379101</v>
      </c>
      <c r="E1185" s="21">
        <v>-129.71021765477099</v>
      </c>
      <c r="F1185" s="21" t="s">
        <v>1316</v>
      </c>
    </row>
    <row r="1186" spans="1:6">
      <c r="A1186" s="21" t="s">
        <v>831</v>
      </c>
      <c r="B1186" s="21" t="s">
        <v>1089</v>
      </c>
      <c r="C1186" s="21">
        <v>48.266288434986301</v>
      </c>
      <c r="D1186" s="21">
        <v>31.416767262037499</v>
      </c>
      <c r="E1186" s="21">
        <v>-134.80763464155601</v>
      </c>
      <c r="F1186" s="21" t="s">
        <v>1316</v>
      </c>
    </row>
    <row r="1187" spans="1:6">
      <c r="A1187" s="21" t="s">
        <v>859</v>
      </c>
      <c r="B1187" s="21" t="s">
        <v>1645</v>
      </c>
      <c r="C1187" s="21">
        <v>48.2035707009817</v>
      </c>
      <c r="D1187" s="21">
        <v>40.374083536557102</v>
      </c>
      <c r="E1187" s="21">
        <v>-164.47843092101101</v>
      </c>
      <c r="F1187" s="21" t="s">
        <v>1316</v>
      </c>
    </row>
    <row r="1188" spans="1:6">
      <c r="A1188" s="21" t="s">
        <v>1646</v>
      </c>
      <c r="B1188" s="21" t="s">
        <v>1647</v>
      </c>
      <c r="C1188" s="21">
        <v>42.393355641976399</v>
      </c>
      <c r="D1188" s="21">
        <v>61.722600859200902</v>
      </c>
      <c r="E1188" s="21">
        <v>-263.25176971031198</v>
      </c>
      <c r="F1188" s="21" t="s">
        <v>1316</v>
      </c>
    </row>
  </sheetData>
  <mergeCells count="1">
    <mergeCell ref="A1:F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7D3E-3044-4E23-95A7-53A75B1EB6A7}">
  <dimension ref="A1:J23"/>
  <sheetViews>
    <sheetView tabSelected="1" workbookViewId="0">
      <selection sqref="A1:J1"/>
    </sheetView>
  </sheetViews>
  <sheetFormatPr baseColWidth="10" defaultColWidth="8.83203125" defaultRowHeight="16"/>
  <cols>
    <col min="1" max="1" width="16.6640625" bestFit="1" customWidth="1"/>
    <col min="2" max="2" width="10" bestFit="1" customWidth="1"/>
    <col min="10" max="10" width="10.33203125" bestFit="1" customWidth="1"/>
  </cols>
  <sheetData>
    <row r="1" spans="1:10" ht="46.5" customHeight="1">
      <c r="A1" s="60" t="s">
        <v>3708</v>
      </c>
      <c r="B1" s="40"/>
      <c r="C1" s="40"/>
      <c r="D1" s="40"/>
      <c r="E1" s="40"/>
      <c r="F1" s="40"/>
      <c r="G1" s="40"/>
      <c r="H1" s="40"/>
      <c r="I1" s="40"/>
      <c r="J1" s="40"/>
    </row>
    <row r="2" spans="1:10">
      <c r="A2" s="56" t="s">
        <v>3569</v>
      </c>
      <c r="B2" s="56" t="s">
        <v>19</v>
      </c>
      <c r="C2" s="58" t="s">
        <v>3570</v>
      </c>
      <c r="D2" s="58"/>
      <c r="E2" s="58"/>
      <c r="F2" s="58"/>
      <c r="G2" s="59"/>
      <c r="H2" s="38"/>
      <c r="I2" s="29"/>
      <c r="J2" s="29"/>
    </row>
    <row r="3" spans="1:10">
      <c r="A3" s="57"/>
      <c r="B3" s="57"/>
      <c r="C3" s="26" t="s">
        <v>3571</v>
      </c>
      <c r="D3" s="26" t="s">
        <v>3572</v>
      </c>
      <c r="E3" s="26" t="s">
        <v>3573</v>
      </c>
      <c r="F3" s="26" t="s">
        <v>3574</v>
      </c>
      <c r="G3" s="39" t="s">
        <v>3575</v>
      </c>
      <c r="H3" s="26" t="s">
        <v>3578</v>
      </c>
      <c r="I3" s="26" t="s">
        <v>3690</v>
      </c>
      <c r="J3" s="26" t="s">
        <v>3579</v>
      </c>
    </row>
    <row r="4" spans="1:10">
      <c r="A4" s="33" t="s">
        <v>3692</v>
      </c>
      <c r="B4" s="33" t="s">
        <v>4</v>
      </c>
      <c r="C4" s="33">
        <v>91</v>
      </c>
      <c r="D4" s="33">
        <v>65</v>
      </c>
      <c r="E4" s="33">
        <v>33</v>
      </c>
      <c r="F4" s="33">
        <v>22</v>
      </c>
      <c r="G4" s="33">
        <v>11</v>
      </c>
      <c r="H4" s="34">
        <v>137</v>
      </c>
      <c r="I4" s="33">
        <v>85</v>
      </c>
      <c r="J4" s="35">
        <f t="shared" ref="J4:J23" si="0">H4+I4</f>
        <v>222</v>
      </c>
    </row>
    <row r="5" spans="1:10">
      <c r="A5" s="27"/>
      <c r="B5" s="27" t="s">
        <v>3</v>
      </c>
      <c r="C5" s="27">
        <v>63</v>
      </c>
      <c r="D5" s="27">
        <v>39</v>
      </c>
      <c r="E5" s="27">
        <v>42</v>
      </c>
      <c r="F5" s="27">
        <v>26</v>
      </c>
      <c r="G5" s="27">
        <v>25</v>
      </c>
      <c r="H5" s="28">
        <v>87</v>
      </c>
      <c r="I5" s="27">
        <v>108</v>
      </c>
      <c r="J5" s="27">
        <f t="shared" si="0"/>
        <v>195</v>
      </c>
    </row>
    <row r="6" spans="1:10">
      <c r="A6" s="36" t="s">
        <v>3576</v>
      </c>
      <c r="B6" s="36" t="s">
        <v>4</v>
      </c>
      <c r="C6" s="36">
        <v>35</v>
      </c>
      <c r="D6" s="36">
        <v>34</v>
      </c>
      <c r="E6" s="36">
        <v>45</v>
      </c>
      <c r="F6" s="36">
        <v>30</v>
      </c>
      <c r="G6" s="36">
        <v>26</v>
      </c>
      <c r="H6" s="37">
        <v>72</v>
      </c>
      <c r="I6" s="36">
        <v>98</v>
      </c>
      <c r="J6" s="35">
        <f t="shared" si="0"/>
        <v>170</v>
      </c>
    </row>
    <row r="7" spans="1:10">
      <c r="A7" s="27"/>
      <c r="B7" s="27" t="s">
        <v>3</v>
      </c>
      <c r="C7" s="27">
        <v>22</v>
      </c>
      <c r="D7" s="27">
        <v>25</v>
      </c>
      <c r="E7" s="27">
        <v>27</v>
      </c>
      <c r="F7" s="27">
        <v>30</v>
      </c>
      <c r="G7" s="27">
        <v>28</v>
      </c>
      <c r="H7" s="28">
        <v>39</v>
      </c>
      <c r="I7" s="27">
        <v>93</v>
      </c>
      <c r="J7" s="27">
        <f t="shared" si="0"/>
        <v>132</v>
      </c>
    </row>
    <row r="8" spans="1:10">
      <c r="A8" s="36" t="s">
        <v>3577</v>
      </c>
      <c r="B8" s="36" t="s">
        <v>4</v>
      </c>
      <c r="C8" s="36">
        <v>51</v>
      </c>
      <c r="D8" s="36">
        <v>131</v>
      </c>
      <c r="E8" s="36">
        <v>148</v>
      </c>
      <c r="F8" s="36">
        <v>121</v>
      </c>
      <c r="G8" s="36">
        <v>106</v>
      </c>
      <c r="H8" s="37">
        <v>155</v>
      </c>
      <c r="I8" s="35">
        <v>402</v>
      </c>
      <c r="J8" s="35">
        <f t="shared" si="0"/>
        <v>557</v>
      </c>
    </row>
    <row r="9" spans="1:10">
      <c r="A9" s="27"/>
      <c r="B9" s="27" t="s">
        <v>3</v>
      </c>
      <c r="C9" s="27">
        <v>28</v>
      </c>
      <c r="D9" s="27">
        <v>65</v>
      </c>
      <c r="E9" s="27">
        <v>98</v>
      </c>
      <c r="F9" s="27">
        <v>95</v>
      </c>
      <c r="G9" s="27">
        <v>106</v>
      </c>
      <c r="H9" s="28">
        <v>79</v>
      </c>
      <c r="I9" s="27">
        <v>313</v>
      </c>
      <c r="J9" s="27">
        <f t="shared" si="0"/>
        <v>392</v>
      </c>
    </row>
    <row r="10" spans="1:10">
      <c r="A10" s="36" t="s">
        <v>3689</v>
      </c>
      <c r="B10" s="36" t="s">
        <v>4</v>
      </c>
      <c r="C10" s="36">
        <v>9</v>
      </c>
      <c r="D10" s="36">
        <v>20</v>
      </c>
      <c r="E10" s="36">
        <v>15</v>
      </c>
      <c r="F10" s="36">
        <v>20</v>
      </c>
      <c r="G10" s="36">
        <v>25</v>
      </c>
      <c r="H10" s="37">
        <v>27</v>
      </c>
      <c r="I10" s="35">
        <v>92</v>
      </c>
      <c r="J10" s="35">
        <f t="shared" si="0"/>
        <v>119</v>
      </c>
    </row>
    <row r="11" spans="1:10">
      <c r="A11" s="27"/>
      <c r="B11" s="27" t="s">
        <v>3</v>
      </c>
      <c r="C11" s="27">
        <v>3</v>
      </c>
      <c r="D11" s="27">
        <v>17</v>
      </c>
      <c r="E11" s="27">
        <v>14</v>
      </c>
      <c r="F11" s="27">
        <v>18</v>
      </c>
      <c r="G11" s="27">
        <v>23</v>
      </c>
      <c r="H11" s="28">
        <v>17</v>
      </c>
      <c r="I11" s="27">
        <v>92</v>
      </c>
      <c r="J11" s="27">
        <f t="shared" si="0"/>
        <v>109</v>
      </c>
    </row>
    <row r="12" spans="1:10">
      <c r="A12" s="36" t="s">
        <v>3691</v>
      </c>
      <c r="B12" s="36" t="s">
        <v>4</v>
      </c>
      <c r="C12" s="36">
        <v>90</v>
      </c>
      <c r="D12" s="36">
        <v>113</v>
      </c>
      <c r="E12" s="36">
        <v>99</v>
      </c>
      <c r="F12" s="36">
        <v>86</v>
      </c>
      <c r="G12" s="36">
        <v>70</v>
      </c>
      <c r="H12" s="37">
        <v>211</v>
      </c>
      <c r="I12" s="35">
        <v>311</v>
      </c>
      <c r="J12" s="35">
        <f t="shared" si="0"/>
        <v>522</v>
      </c>
    </row>
    <row r="13" spans="1:10">
      <c r="A13" s="27"/>
      <c r="B13" s="27" t="s">
        <v>3</v>
      </c>
      <c r="C13" s="27">
        <v>71</v>
      </c>
      <c r="D13" s="27">
        <v>93</v>
      </c>
      <c r="E13" s="27">
        <v>80</v>
      </c>
      <c r="F13" s="27">
        <v>76</v>
      </c>
      <c r="G13" s="27">
        <v>77</v>
      </c>
      <c r="H13" s="28">
        <v>168</v>
      </c>
      <c r="I13" s="27">
        <v>282</v>
      </c>
      <c r="J13" s="27">
        <f t="shared" si="0"/>
        <v>450</v>
      </c>
    </row>
    <row r="14" spans="1:10">
      <c r="A14" s="36" t="s">
        <v>3693</v>
      </c>
      <c r="B14" s="36" t="s">
        <v>4</v>
      </c>
      <c r="C14" s="36">
        <v>57</v>
      </c>
      <c r="D14" s="36">
        <v>40</v>
      </c>
      <c r="E14" s="36">
        <v>47</v>
      </c>
      <c r="F14" s="36">
        <v>34</v>
      </c>
      <c r="G14" s="36">
        <v>23</v>
      </c>
      <c r="H14" s="37">
        <v>105</v>
      </c>
      <c r="I14" s="35">
        <v>135</v>
      </c>
      <c r="J14" s="35">
        <f t="shared" si="0"/>
        <v>240</v>
      </c>
    </row>
    <row r="15" spans="1:10">
      <c r="A15" s="27"/>
      <c r="B15" s="27" t="s">
        <v>3694</v>
      </c>
      <c r="C15" s="27">
        <v>44</v>
      </c>
      <c r="D15" s="27">
        <v>29</v>
      </c>
      <c r="E15" s="27">
        <v>25</v>
      </c>
      <c r="F15" s="27">
        <v>22</v>
      </c>
      <c r="G15" s="27">
        <v>16</v>
      </c>
      <c r="H15" s="28">
        <v>76</v>
      </c>
      <c r="I15" s="27">
        <v>75</v>
      </c>
      <c r="J15" s="27">
        <f t="shared" si="0"/>
        <v>151</v>
      </c>
    </row>
    <row r="16" spans="1:10">
      <c r="A16" s="36" t="s">
        <v>3695</v>
      </c>
      <c r="B16" s="36" t="s">
        <v>4</v>
      </c>
      <c r="C16" s="36">
        <v>63</v>
      </c>
      <c r="D16" s="36">
        <v>35</v>
      </c>
      <c r="E16" s="36">
        <v>17</v>
      </c>
      <c r="F16" s="36">
        <v>15</v>
      </c>
      <c r="G16" s="36">
        <v>18</v>
      </c>
      <c r="H16" s="37">
        <v>96</v>
      </c>
      <c r="I16" s="35">
        <v>76</v>
      </c>
      <c r="J16" s="35">
        <f t="shared" si="0"/>
        <v>172</v>
      </c>
    </row>
    <row r="17" spans="1:10">
      <c r="A17" s="27"/>
      <c r="B17" s="27" t="s">
        <v>3694</v>
      </c>
      <c r="C17" s="27">
        <v>50</v>
      </c>
      <c r="D17" s="27">
        <v>25</v>
      </c>
      <c r="E17" s="27">
        <v>17</v>
      </c>
      <c r="F17" s="27">
        <v>17</v>
      </c>
      <c r="G17" s="27">
        <v>16</v>
      </c>
      <c r="H17" s="28">
        <v>75</v>
      </c>
      <c r="I17" s="27">
        <v>65</v>
      </c>
      <c r="J17" s="27">
        <f t="shared" si="0"/>
        <v>140</v>
      </c>
    </row>
    <row r="18" spans="1:10">
      <c r="A18" s="36" t="s">
        <v>3696</v>
      </c>
      <c r="B18" s="36" t="s">
        <v>4</v>
      </c>
      <c r="C18" s="36">
        <v>82</v>
      </c>
      <c r="D18" s="36">
        <v>49</v>
      </c>
      <c r="E18" s="36">
        <v>19</v>
      </c>
      <c r="F18" s="36">
        <v>23</v>
      </c>
      <c r="G18" s="36">
        <v>22</v>
      </c>
      <c r="H18" s="37">
        <v>118</v>
      </c>
      <c r="I18" s="35">
        <v>95</v>
      </c>
      <c r="J18" s="35">
        <f t="shared" si="0"/>
        <v>213</v>
      </c>
    </row>
    <row r="19" spans="1:10">
      <c r="A19" s="27"/>
      <c r="B19" s="27" t="s">
        <v>3694</v>
      </c>
      <c r="C19" s="27">
        <v>76</v>
      </c>
      <c r="D19" s="27">
        <v>41</v>
      </c>
      <c r="E19" s="27">
        <v>18</v>
      </c>
      <c r="F19" s="27">
        <v>15</v>
      </c>
      <c r="G19" s="27">
        <v>22</v>
      </c>
      <c r="H19" s="28">
        <v>110</v>
      </c>
      <c r="I19" s="27">
        <v>69</v>
      </c>
      <c r="J19" s="27">
        <f t="shared" si="0"/>
        <v>179</v>
      </c>
    </row>
    <row r="20" spans="1:10">
      <c r="A20" s="36" t="s">
        <v>3697</v>
      </c>
      <c r="B20" s="36" t="s">
        <v>4</v>
      </c>
      <c r="C20" s="36">
        <v>20</v>
      </c>
      <c r="D20" s="36">
        <v>10</v>
      </c>
      <c r="E20" s="36">
        <v>7</v>
      </c>
      <c r="F20" s="36">
        <v>7</v>
      </c>
      <c r="G20" s="36">
        <v>4</v>
      </c>
      <c r="H20" s="37">
        <v>26</v>
      </c>
      <c r="I20" s="35">
        <v>34</v>
      </c>
      <c r="J20" s="35">
        <f t="shared" si="0"/>
        <v>60</v>
      </c>
    </row>
    <row r="21" spans="1:10">
      <c r="A21" s="27"/>
      <c r="B21" s="27" t="s">
        <v>3694</v>
      </c>
      <c r="C21" s="27">
        <v>16</v>
      </c>
      <c r="D21" s="27">
        <v>9</v>
      </c>
      <c r="E21" s="27">
        <v>6</v>
      </c>
      <c r="F21" s="27">
        <v>4</v>
      </c>
      <c r="G21" s="27">
        <v>1</v>
      </c>
      <c r="H21" s="28">
        <v>21</v>
      </c>
      <c r="I21" s="27">
        <v>20</v>
      </c>
      <c r="J21" s="27">
        <f t="shared" si="0"/>
        <v>41</v>
      </c>
    </row>
    <row r="22" spans="1:10">
      <c r="A22" s="36" t="s">
        <v>3698</v>
      </c>
      <c r="B22" s="36" t="s">
        <v>4</v>
      </c>
      <c r="C22" s="36">
        <v>27</v>
      </c>
      <c r="D22" s="36">
        <v>22</v>
      </c>
      <c r="E22" s="36">
        <v>18</v>
      </c>
      <c r="F22" s="36">
        <v>8</v>
      </c>
      <c r="G22" s="36">
        <v>7</v>
      </c>
      <c r="H22" s="37">
        <v>47</v>
      </c>
      <c r="I22" s="35">
        <v>57</v>
      </c>
      <c r="J22" s="35">
        <f t="shared" si="0"/>
        <v>104</v>
      </c>
    </row>
    <row r="23" spans="1:10">
      <c r="A23" s="27"/>
      <c r="B23" s="27" t="s">
        <v>3694</v>
      </c>
      <c r="C23" s="27">
        <v>22</v>
      </c>
      <c r="D23" s="27">
        <v>16</v>
      </c>
      <c r="E23" s="27">
        <v>19</v>
      </c>
      <c r="F23" s="27">
        <v>7</v>
      </c>
      <c r="G23" s="27">
        <v>7</v>
      </c>
      <c r="H23" s="28">
        <v>43</v>
      </c>
      <c r="I23" s="27">
        <v>35</v>
      </c>
      <c r="J23" s="27">
        <f t="shared" si="0"/>
        <v>78</v>
      </c>
    </row>
  </sheetData>
  <mergeCells count="4">
    <mergeCell ref="A2:A3"/>
    <mergeCell ref="B2:B3"/>
    <mergeCell ref="A1:J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4EA8C-9305-4EC2-9949-1FAEB8F18B39}">
  <dimension ref="A1:AC208"/>
  <sheetViews>
    <sheetView workbookViewId="0">
      <selection activeCell="J24" sqref="J24"/>
    </sheetView>
  </sheetViews>
  <sheetFormatPr baseColWidth="10" defaultColWidth="8.83203125" defaultRowHeight="16"/>
  <sheetData>
    <row r="1" spans="1:29" ht="30.75" customHeight="1">
      <c r="A1" s="60" t="s">
        <v>3700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row>
    <row r="2" spans="1:29">
      <c r="A2" s="21" t="s">
        <v>82</v>
      </c>
      <c r="B2" s="21" t="s">
        <v>1648</v>
      </c>
      <c r="C2" s="21" t="s">
        <v>1649</v>
      </c>
      <c r="D2" s="21" t="s">
        <v>1650</v>
      </c>
      <c r="E2" s="21" t="s">
        <v>1651</v>
      </c>
      <c r="F2" s="21" t="s">
        <v>1652</v>
      </c>
      <c r="G2" s="21" t="s">
        <v>1653</v>
      </c>
      <c r="H2" s="21" t="s">
        <v>1654</v>
      </c>
      <c r="I2" s="21" t="s">
        <v>1655</v>
      </c>
      <c r="J2" s="21" t="s">
        <v>1656</v>
      </c>
      <c r="K2" s="21" t="s">
        <v>1657</v>
      </c>
      <c r="L2" s="21" t="s">
        <v>1658</v>
      </c>
      <c r="M2" s="21" t="s">
        <v>1659</v>
      </c>
      <c r="N2" s="21" t="s">
        <v>1660</v>
      </c>
      <c r="O2" s="21" t="s">
        <v>1661</v>
      </c>
      <c r="P2" s="21" t="s">
        <v>1662</v>
      </c>
      <c r="Q2" s="21" t="s">
        <v>1663</v>
      </c>
      <c r="R2" s="21" t="s">
        <v>1664</v>
      </c>
      <c r="S2" s="21" t="s">
        <v>1665</v>
      </c>
      <c r="T2" s="21" t="s">
        <v>1666</v>
      </c>
      <c r="U2" s="21" t="s">
        <v>1667</v>
      </c>
      <c r="V2" s="21" t="s">
        <v>1668</v>
      </c>
      <c r="W2" s="21" t="s">
        <v>1669</v>
      </c>
      <c r="X2" s="21" t="s">
        <v>1670</v>
      </c>
      <c r="Y2" s="21" t="s">
        <v>1671</v>
      </c>
      <c r="Z2" s="21" t="s">
        <v>1672</v>
      </c>
      <c r="AA2" s="21" t="s">
        <v>1673</v>
      </c>
      <c r="AB2" s="21" t="s">
        <v>1674</v>
      </c>
      <c r="AC2" s="21" t="s">
        <v>1675</v>
      </c>
    </row>
    <row r="3" spans="1:29">
      <c r="A3" s="21" t="s">
        <v>88</v>
      </c>
      <c r="B3" s="21" t="s">
        <v>1676</v>
      </c>
      <c r="C3" s="21">
        <v>99.996392260496805</v>
      </c>
      <c r="D3" s="21">
        <v>0</v>
      </c>
      <c r="E3" s="21">
        <v>99.996392260496805</v>
      </c>
      <c r="F3" s="21">
        <v>1</v>
      </c>
      <c r="G3" s="21">
        <v>1</v>
      </c>
      <c r="H3" s="21">
        <v>3547741</v>
      </c>
      <c r="I3" s="21" t="s">
        <v>1677</v>
      </c>
      <c r="J3" s="21">
        <v>99.994109237842494</v>
      </c>
      <c r="K3" s="21">
        <v>4.6506017033040104E-3</v>
      </c>
      <c r="L3" s="21">
        <v>99.970856229326003</v>
      </c>
      <c r="M3" s="21">
        <v>3</v>
      </c>
      <c r="N3" s="21">
        <v>3</v>
      </c>
      <c r="O3" s="21">
        <v>1962718</v>
      </c>
      <c r="P3" s="21" t="s">
        <v>1678</v>
      </c>
      <c r="Q3" s="21">
        <v>99.994109237842494</v>
      </c>
      <c r="R3" s="21">
        <v>4.6506017033040104E-3</v>
      </c>
      <c r="S3" s="21">
        <v>99.970856229326003</v>
      </c>
      <c r="T3" s="21">
        <v>3</v>
      </c>
      <c r="U3" s="21">
        <v>3</v>
      </c>
      <c r="V3" s="21">
        <v>1962718</v>
      </c>
      <c r="W3" s="21" t="s">
        <v>1679</v>
      </c>
      <c r="X3" s="21">
        <v>99.994109237842494</v>
      </c>
      <c r="Y3" s="21">
        <v>4.6506017033040104E-3</v>
      </c>
      <c r="Z3" s="21">
        <v>99.970856229326003</v>
      </c>
      <c r="AA3" s="21">
        <v>3</v>
      </c>
      <c r="AB3" s="21">
        <v>3</v>
      </c>
      <c r="AC3" s="21">
        <v>1962718</v>
      </c>
    </row>
    <row r="4" spans="1:29">
      <c r="A4" s="21" t="s">
        <v>93</v>
      </c>
      <c r="B4" s="21" t="s">
        <v>1680</v>
      </c>
      <c r="C4" s="21">
        <v>99.673817387074394</v>
      </c>
      <c r="D4" s="21">
        <v>2.7440583514307202E-3</v>
      </c>
      <c r="E4" s="21">
        <v>99.660097095317198</v>
      </c>
      <c r="F4" s="21">
        <v>12</v>
      </c>
      <c r="G4" s="21">
        <v>12</v>
      </c>
      <c r="H4" s="21">
        <v>496420</v>
      </c>
      <c r="I4" s="21" t="s">
        <v>1681</v>
      </c>
      <c r="J4" s="21">
        <v>99.683712627796197</v>
      </c>
      <c r="K4" s="21">
        <v>0.171822401217364</v>
      </c>
      <c r="L4" s="21">
        <v>98.824600621709394</v>
      </c>
      <c r="M4" s="21">
        <v>6</v>
      </c>
      <c r="N4" s="21">
        <v>3</v>
      </c>
      <c r="O4" s="21">
        <v>2129500</v>
      </c>
      <c r="P4" s="21" t="s">
        <v>1682</v>
      </c>
      <c r="Q4" s="21">
        <v>99.707688491169804</v>
      </c>
      <c r="R4" s="21">
        <v>6.3575951516092202</v>
      </c>
      <c r="S4" s="21">
        <v>67.919712733123703</v>
      </c>
      <c r="T4" s="21">
        <v>41</v>
      </c>
      <c r="U4" s="21">
        <v>12</v>
      </c>
      <c r="V4" s="21">
        <v>2129500</v>
      </c>
      <c r="W4" s="21" t="s">
        <v>1683</v>
      </c>
      <c r="X4" s="21">
        <v>99.683712627796197</v>
      </c>
      <c r="Y4" s="21">
        <v>2.6082413219154599E-2</v>
      </c>
      <c r="Z4" s="21">
        <v>99.553300561700397</v>
      </c>
      <c r="AA4" s="21">
        <v>3</v>
      </c>
      <c r="AB4" s="21">
        <v>3</v>
      </c>
      <c r="AC4" s="21">
        <v>2129500</v>
      </c>
    </row>
    <row r="5" spans="1:29">
      <c r="A5" s="21" t="s">
        <v>103</v>
      </c>
      <c r="B5" s="21" t="s">
        <v>1684</v>
      </c>
      <c r="C5" s="21">
        <v>99.659921344154498</v>
      </c>
      <c r="D5" s="21">
        <v>4.0000430004622601E-4</v>
      </c>
      <c r="E5" s="21">
        <v>99.657921322654204</v>
      </c>
      <c r="F5" s="21">
        <v>50</v>
      </c>
      <c r="G5" s="21">
        <v>45</v>
      </c>
      <c r="H5" s="21">
        <v>168544</v>
      </c>
      <c r="I5" s="21" t="s">
        <v>1685</v>
      </c>
      <c r="J5" s="21">
        <v>99.269817150534394</v>
      </c>
      <c r="K5" s="21">
        <v>4.0000430004622601E-4</v>
      </c>
      <c r="L5" s="21">
        <v>99.2678171290341</v>
      </c>
      <c r="M5" s="21">
        <v>42</v>
      </c>
      <c r="N5" s="21">
        <v>35</v>
      </c>
      <c r="O5" s="21">
        <v>192986</v>
      </c>
      <c r="P5" s="21" t="s">
        <v>1686</v>
      </c>
      <c r="Q5" s="21">
        <v>99.688821654832793</v>
      </c>
      <c r="R5" s="21">
        <v>0.31432837903007499</v>
      </c>
      <c r="S5" s="21">
        <v>98.117179759682401</v>
      </c>
      <c r="T5" s="21">
        <v>53</v>
      </c>
      <c r="U5" s="21">
        <v>36</v>
      </c>
      <c r="V5" s="21">
        <v>192986</v>
      </c>
      <c r="W5" s="21" t="s">
        <v>1687</v>
      </c>
      <c r="X5" s="21">
        <v>98.539434298918707</v>
      </c>
      <c r="Y5" s="21">
        <v>1.0197859626990999</v>
      </c>
      <c r="Z5" s="21">
        <v>93.440504485423205</v>
      </c>
      <c r="AA5" s="21">
        <v>38</v>
      </c>
      <c r="AB5" s="21">
        <v>35</v>
      </c>
      <c r="AC5" s="21">
        <v>192986</v>
      </c>
    </row>
    <row r="6" spans="1:29">
      <c r="A6" s="21" t="s">
        <v>109</v>
      </c>
      <c r="B6" s="21" t="s">
        <v>1688</v>
      </c>
      <c r="C6" s="21">
        <v>99.544084673062898</v>
      </c>
      <c r="D6" s="22">
        <v>3.07365554464408E-5</v>
      </c>
      <c r="E6" s="21">
        <v>99.543930990285702</v>
      </c>
      <c r="F6" s="21">
        <v>46</v>
      </c>
      <c r="G6" s="21">
        <v>46</v>
      </c>
      <c r="H6" s="21">
        <v>203648</v>
      </c>
      <c r="I6" s="21" t="s">
        <v>1689</v>
      </c>
      <c r="J6" s="21">
        <v>99.628225993597596</v>
      </c>
      <c r="K6" s="21">
        <v>0.16803674862569201</v>
      </c>
      <c r="L6" s="21">
        <v>98.788042250469104</v>
      </c>
      <c r="M6" s="21">
        <v>10</v>
      </c>
      <c r="N6" s="21">
        <v>10</v>
      </c>
      <c r="O6" s="21">
        <v>1155435</v>
      </c>
      <c r="P6" s="21" t="s">
        <v>1690</v>
      </c>
      <c r="Q6" s="21">
        <v>99.628225993597596</v>
      </c>
      <c r="R6" s="21">
        <v>0.82787375267215901</v>
      </c>
      <c r="S6" s="21">
        <v>95.488857230236803</v>
      </c>
      <c r="T6" s="21">
        <v>11</v>
      </c>
      <c r="U6" s="21">
        <v>11</v>
      </c>
      <c r="V6" s="21">
        <v>1155435</v>
      </c>
      <c r="W6" s="21" t="s">
        <v>1691</v>
      </c>
      <c r="X6" s="21">
        <v>99.628225993597596</v>
      </c>
      <c r="Y6" s="21">
        <v>0.16803674862569201</v>
      </c>
      <c r="Z6" s="21">
        <v>98.788042250469104</v>
      </c>
      <c r="AA6" s="21">
        <v>10</v>
      </c>
      <c r="AB6" s="21">
        <v>10</v>
      </c>
      <c r="AC6" s="21">
        <v>1155435</v>
      </c>
    </row>
    <row r="7" spans="1:29">
      <c r="A7" s="21" t="s">
        <v>115</v>
      </c>
      <c r="B7" s="21" t="s">
        <v>1692</v>
      </c>
      <c r="C7" s="21">
        <v>99.539924257552201</v>
      </c>
      <c r="D7" s="21">
        <v>0</v>
      </c>
      <c r="E7" s="21">
        <v>99.539924257552201</v>
      </c>
      <c r="F7" s="21">
        <v>9</v>
      </c>
      <c r="G7" s="21">
        <v>9</v>
      </c>
      <c r="H7" s="21">
        <v>1027427</v>
      </c>
      <c r="I7" s="21" t="s">
        <v>1693</v>
      </c>
      <c r="J7" s="21">
        <v>99.561450715917502</v>
      </c>
      <c r="K7" s="21">
        <v>0</v>
      </c>
      <c r="L7" s="21">
        <v>99.561450715917502</v>
      </c>
      <c r="M7" s="21">
        <v>9</v>
      </c>
      <c r="N7" s="21">
        <v>9</v>
      </c>
      <c r="O7" s="21">
        <v>1027391</v>
      </c>
      <c r="P7" s="21" t="s">
        <v>1694</v>
      </c>
      <c r="Q7" s="21">
        <v>99.561450715917502</v>
      </c>
      <c r="R7" s="21">
        <v>0.98784591984114101</v>
      </c>
      <c r="S7" s="21">
        <v>94.622221116711799</v>
      </c>
      <c r="T7" s="21">
        <v>20</v>
      </c>
      <c r="U7" s="21">
        <v>12</v>
      </c>
      <c r="V7" s="21">
        <v>1027391</v>
      </c>
      <c r="W7" s="21" t="s">
        <v>1695</v>
      </c>
      <c r="X7" s="21">
        <v>98.230250811136003</v>
      </c>
      <c r="Y7" s="21">
        <v>0</v>
      </c>
      <c r="Z7" s="21">
        <v>98.230250811136003</v>
      </c>
      <c r="AA7" s="21">
        <v>8</v>
      </c>
      <c r="AB7" s="21">
        <v>8</v>
      </c>
      <c r="AC7" s="21">
        <v>1027391</v>
      </c>
    </row>
    <row r="8" spans="1:29">
      <c r="A8" s="21" t="s">
        <v>229</v>
      </c>
      <c r="B8" s="21" t="s">
        <v>1696</v>
      </c>
      <c r="C8" s="21">
        <v>99.389560582873401</v>
      </c>
      <c r="D8" s="21">
        <v>7.7614124501134496E-3</v>
      </c>
      <c r="E8" s="21">
        <v>99.350753520622803</v>
      </c>
      <c r="F8">
        <v>4</v>
      </c>
      <c r="G8" s="21">
        <v>4</v>
      </c>
      <c r="H8" s="21">
        <v>833079</v>
      </c>
      <c r="I8" s="21" t="s">
        <v>1697</v>
      </c>
      <c r="J8" s="21">
        <v>96.168660974579495</v>
      </c>
      <c r="K8" s="21">
        <v>2.00795530349719</v>
      </c>
      <c r="L8" s="21">
        <v>86.128884457093505</v>
      </c>
      <c r="M8" s="21">
        <v>113</v>
      </c>
      <c r="N8" s="21">
        <v>33</v>
      </c>
      <c r="O8" s="21">
        <v>137068</v>
      </c>
      <c r="P8" s="21" t="s">
        <v>1698</v>
      </c>
      <c r="Q8" s="21">
        <v>96.645684885500401</v>
      </c>
      <c r="R8" s="21">
        <v>4.0166607806884498</v>
      </c>
      <c r="S8" s="21">
        <v>76.562380982058201</v>
      </c>
      <c r="T8" s="21">
        <v>25</v>
      </c>
      <c r="U8" s="21">
        <v>12</v>
      </c>
      <c r="V8" s="21">
        <v>778690</v>
      </c>
      <c r="W8" s="21" t="s">
        <v>1699</v>
      </c>
      <c r="X8" s="21">
        <v>95.060337047270195</v>
      </c>
      <c r="Y8" s="21">
        <v>0.870865100303993</v>
      </c>
      <c r="Z8" s="21">
        <v>90.706011545750201</v>
      </c>
      <c r="AA8" s="21">
        <v>6</v>
      </c>
      <c r="AB8" s="21">
        <v>6</v>
      </c>
      <c r="AC8" s="21">
        <v>778690</v>
      </c>
    </row>
    <row r="9" spans="1:29">
      <c r="A9" s="21" t="s">
        <v>95</v>
      </c>
      <c r="B9" s="21" t="s">
        <v>1700</v>
      </c>
      <c r="C9" s="21">
        <v>99.115826053357395</v>
      </c>
      <c r="D9" s="21">
        <v>7.9479057574017903E-4</v>
      </c>
      <c r="E9" s="21">
        <v>99.1118521004787</v>
      </c>
      <c r="F9" s="21">
        <v>15</v>
      </c>
      <c r="G9" s="21">
        <v>12</v>
      </c>
      <c r="H9" s="21">
        <v>268315</v>
      </c>
      <c r="I9" s="21" t="s">
        <v>1701</v>
      </c>
      <c r="J9" s="21">
        <v>99.439305817683604</v>
      </c>
      <c r="K9" s="21">
        <v>1.4428505836514E-2</v>
      </c>
      <c r="L9" s="21">
        <v>99.367163288501004</v>
      </c>
      <c r="M9" s="21">
        <v>12</v>
      </c>
      <c r="N9" s="21">
        <v>9</v>
      </c>
      <c r="O9" s="21">
        <v>284098</v>
      </c>
      <c r="P9" s="21" t="s">
        <v>1702</v>
      </c>
      <c r="Q9" s="21">
        <v>99.514810922378899</v>
      </c>
      <c r="R9" s="21">
        <v>7.9479057574017903E-4</v>
      </c>
      <c r="S9" s="21">
        <v>99.510836969500204</v>
      </c>
      <c r="T9" s="21">
        <v>9</v>
      </c>
      <c r="U9" s="21">
        <v>9</v>
      </c>
      <c r="V9" s="21">
        <v>268298</v>
      </c>
      <c r="W9" s="21" t="s">
        <v>1703</v>
      </c>
      <c r="X9" s="21">
        <v>99.115826053357395</v>
      </c>
      <c r="Y9" s="21">
        <v>7.9479057574017903E-4</v>
      </c>
      <c r="Z9" s="21">
        <v>99.1118521004787</v>
      </c>
      <c r="AA9" s="21">
        <v>8</v>
      </c>
      <c r="AB9" s="21">
        <v>8</v>
      </c>
      <c r="AC9" s="21">
        <v>268298</v>
      </c>
    </row>
    <row r="10" spans="1:29">
      <c r="A10" s="21" t="s">
        <v>143</v>
      </c>
      <c r="B10" s="21" t="s">
        <v>1704</v>
      </c>
      <c r="C10" s="21">
        <v>99.092462082628202</v>
      </c>
      <c r="D10" s="21">
        <v>2.2989223609856E-3</v>
      </c>
      <c r="E10" s="21">
        <v>99.080967470823296</v>
      </c>
      <c r="F10" s="21">
        <v>5</v>
      </c>
      <c r="G10" s="21">
        <v>5</v>
      </c>
      <c r="H10" s="21">
        <v>2607802</v>
      </c>
      <c r="I10" s="21" t="s">
        <v>1705</v>
      </c>
      <c r="J10" s="21">
        <v>98.687162070386506</v>
      </c>
      <c r="K10" s="21">
        <v>1.05673797859971</v>
      </c>
      <c r="L10" s="21">
        <v>93.403472177387897</v>
      </c>
      <c r="M10" s="21">
        <v>112</v>
      </c>
      <c r="N10" s="21">
        <v>19</v>
      </c>
      <c r="O10" s="21">
        <v>486988</v>
      </c>
      <c r="P10" s="21" t="s">
        <v>1706</v>
      </c>
      <c r="Q10" s="21">
        <v>98.830212514298793</v>
      </c>
      <c r="R10" s="21">
        <v>0.81213263939084701</v>
      </c>
      <c r="S10" s="21">
        <v>94.769549317344598</v>
      </c>
      <c r="T10" s="21">
        <v>16</v>
      </c>
      <c r="U10" s="21">
        <v>7</v>
      </c>
      <c r="V10" s="21">
        <v>1201875</v>
      </c>
      <c r="W10" s="21" t="s">
        <v>1707</v>
      </c>
      <c r="X10" s="21">
        <v>98.654038430702002</v>
      </c>
      <c r="Y10" s="21">
        <v>0.30493289349839903</v>
      </c>
      <c r="Z10" s="21">
        <v>97.12937396321</v>
      </c>
      <c r="AA10" s="21">
        <v>6</v>
      </c>
      <c r="AB10" s="21">
        <v>6</v>
      </c>
      <c r="AC10" s="21">
        <v>1201875</v>
      </c>
    </row>
    <row r="11" spans="1:29">
      <c r="A11" s="21" t="s">
        <v>91</v>
      </c>
      <c r="B11" s="21" t="s">
        <v>1708</v>
      </c>
      <c r="C11" s="21">
        <v>99.058706819646403</v>
      </c>
      <c r="D11" s="21">
        <v>0</v>
      </c>
      <c r="E11" s="21">
        <v>99.058706819646403</v>
      </c>
      <c r="F11" s="21">
        <v>5</v>
      </c>
      <c r="G11" s="21">
        <v>5</v>
      </c>
      <c r="H11" s="21">
        <v>1077224</v>
      </c>
      <c r="I11" s="21" t="s">
        <v>1709</v>
      </c>
      <c r="J11" s="21">
        <v>99.812519875374406</v>
      </c>
      <c r="K11" s="21">
        <v>2.5404057683600701E-2</v>
      </c>
      <c r="L11" s="21">
        <v>99.685499586956396</v>
      </c>
      <c r="M11" s="21">
        <v>4</v>
      </c>
      <c r="N11" s="21">
        <v>4</v>
      </c>
      <c r="O11" s="21">
        <v>1343862</v>
      </c>
      <c r="P11" s="21" t="s">
        <v>1710</v>
      </c>
      <c r="Q11" s="21">
        <v>99.812519875374406</v>
      </c>
      <c r="R11" s="21">
        <v>0.37040755074153198</v>
      </c>
      <c r="S11" s="21">
        <v>97.9604821216668</v>
      </c>
      <c r="T11" s="21">
        <v>11</v>
      </c>
      <c r="U11" s="21">
        <v>4</v>
      </c>
      <c r="V11" s="21">
        <v>1343862</v>
      </c>
      <c r="W11" s="21" t="s">
        <v>1711</v>
      </c>
      <c r="X11" s="21">
        <v>99.812519875374406</v>
      </c>
      <c r="Y11" s="21">
        <v>2.5404057683600701E-2</v>
      </c>
      <c r="Z11" s="21">
        <v>99.685499586956396</v>
      </c>
      <c r="AA11" s="21">
        <v>4</v>
      </c>
      <c r="AB11" s="21">
        <v>4</v>
      </c>
      <c r="AC11" s="21">
        <v>1343862</v>
      </c>
    </row>
    <row r="12" spans="1:29">
      <c r="A12" s="21" t="s">
        <v>137</v>
      </c>
      <c r="B12" s="21" t="s">
        <v>1712</v>
      </c>
      <c r="C12" s="21">
        <v>98.928157318077197</v>
      </c>
      <c r="D12" s="21">
        <v>0</v>
      </c>
      <c r="E12" s="21">
        <v>98.928157318077197</v>
      </c>
      <c r="F12" s="21">
        <v>6</v>
      </c>
      <c r="G12" s="21">
        <v>6</v>
      </c>
      <c r="H12" s="21">
        <v>1013779</v>
      </c>
      <c r="I12" s="21" t="s">
        <v>1713</v>
      </c>
      <c r="J12" s="21">
        <v>95.401767235646403</v>
      </c>
      <c r="K12" s="21">
        <v>4.2071358530835896</v>
      </c>
      <c r="L12" s="21">
        <v>74.366087970228406</v>
      </c>
      <c r="M12" s="21">
        <v>136</v>
      </c>
      <c r="N12" s="21">
        <v>32</v>
      </c>
      <c r="O12" s="21">
        <v>212261</v>
      </c>
      <c r="P12" s="21" t="s">
        <v>1714</v>
      </c>
      <c r="Q12" s="21">
        <v>98.319348750647293</v>
      </c>
      <c r="R12" s="21">
        <v>0.15072900454640201</v>
      </c>
      <c r="S12" s="21">
        <v>97.565703727915306</v>
      </c>
      <c r="T12" s="21">
        <v>12</v>
      </c>
      <c r="U12" s="21">
        <v>12</v>
      </c>
      <c r="V12" s="21">
        <v>902473</v>
      </c>
      <c r="W12" s="21" t="s">
        <v>1715</v>
      </c>
      <c r="X12" s="21">
        <v>98.319348750647293</v>
      </c>
      <c r="Y12" s="21">
        <v>0.15072900454640201</v>
      </c>
      <c r="Z12" s="21">
        <v>97.565703727915306</v>
      </c>
      <c r="AA12" s="21">
        <v>12</v>
      </c>
      <c r="AB12" s="21">
        <v>12</v>
      </c>
      <c r="AC12" s="21">
        <v>902473</v>
      </c>
    </row>
    <row r="13" spans="1:29">
      <c r="A13" s="21" t="s">
        <v>127</v>
      </c>
      <c r="B13" s="21" t="s">
        <v>1716</v>
      </c>
      <c r="C13" s="21">
        <v>99.007679525393897</v>
      </c>
      <c r="D13" s="21">
        <v>1.6210876995020301E-2</v>
      </c>
      <c r="E13" s="21">
        <v>98.926625140418693</v>
      </c>
      <c r="F13" s="21">
        <v>5</v>
      </c>
      <c r="G13" s="21">
        <v>5</v>
      </c>
      <c r="H13" s="21">
        <v>1058281</v>
      </c>
      <c r="I13" s="21" t="s">
        <v>1717</v>
      </c>
      <c r="J13" s="21">
        <v>98.962403183641698</v>
      </c>
      <c r="K13" s="21">
        <v>0.38375811089246797</v>
      </c>
      <c r="L13" s="21">
        <v>97.043612629179407</v>
      </c>
      <c r="M13" s="21">
        <v>8</v>
      </c>
      <c r="N13" s="21">
        <v>4</v>
      </c>
      <c r="O13" s="21">
        <v>1597635</v>
      </c>
      <c r="P13" s="21" t="s">
        <v>1718</v>
      </c>
      <c r="Q13" s="21">
        <v>98.962403183641698</v>
      </c>
      <c r="R13" s="21">
        <v>0.46484605875989798</v>
      </c>
      <c r="S13" s="21">
        <v>96.638172889842195</v>
      </c>
      <c r="T13" s="21">
        <v>9</v>
      </c>
      <c r="U13" s="21">
        <v>4</v>
      </c>
      <c r="V13" s="21">
        <v>1597635</v>
      </c>
      <c r="W13" s="21" t="s">
        <v>1719</v>
      </c>
      <c r="X13" s="21">
        <v>98.962403183641698</v>
      </c>
      <c r="Y13" s="21">
        <v>0.123310066417608</v>
      </c>
      <c r="Z13" s="21">
        <v>98.345852851553701</v>
      </c>
      <c r="AA13" s="21">
        <v>4</v>
      </c>
      <c r="AB13" s="21">
        <v>4</v>
      </c>
      <c r="AC13" s="21">
        <v>1597635</v>
      </c>
    </row>
    <row r="14" spans="1:29">
      <c r="A14" s="21" t="s">
        <v>341</v>
      </c>
      <c r="B14" s="21" t="s">
        <v>1720</v>
      </c>
      <c r="C14" s="21">
        <v>98.776815410016198</v>
      </c>
      <c r="D14" s="22">
        <v>1.2602484983194E-5</v>
      </c>
      <c r="E14" s="21">
        <v>98.776752397591295</v>
      </c>
      <c r="F14" s="21">
        <v>55</v>
      </c>
      <c r="G14" s="21">
        <v>52</v>
      </c>
      <c r="H14" s="21">
        <v>243770</v>
      </c>
      <c r="I14" s="21" t="s">
        <v>1721</v>
      </c>
      <c r="J14" s="21">
        <v>97.637903637115002</v>
      </c>
      <c r="K14" s="21">
        <v>1.7880279669305801</v>
      </c>
      <c r="L14" s="21">
        <v>88.697763802462106</v>
      </c>
      <c r="M14" s="21">
        <v>13</v>
      </c>
      <c r="N14" s="21">
        <v>13</v>
      </c>
      <c r="O14" s="21">
        <v>939259</v>
      </c>
      <c r="P14" s="21" t="s">
        <v>1722</v>
      </c>
      <c r="Q14" s="21">
        <v>97.911843853194696</v>
      </c>
      <c r="R14" s="21">
        <v>2.6663203503793298</v>
      </c>
      <c r="S14" s="21">
        <v>84.580242101297998</v>
      </c>
      <c r="T14" s="21">
        <v>17</v>
      </c>
      <c r="U14" s="21">
        <v>15</v>
      </c>
      <c r="V14" s="21">
        <v>939259</v>
      </c>
      <c r="W14" s="21" t="s">
        <v>1723</v>
      </c>
      <c r="X14" s="21">
        <v>96.7926171618372</v>
      </c>
      <c r="Y14" s="21">
        <v>1.7880279669305801</v>
      </c>
      <c r="Z14" s="21">
        <v>87.852477327184303</v>
      </c>
      <c r="AA14" s="21">
        <v>12</v>
      </c>
      <c r="AB14" s="21">
        <v>12</v>
      </c>
      <c r="AC14" s="21">
        <v>939259</v>
      </c>
    </row>
    <row r="15" spans="1:29">
      <c r="A15" s="21" t="s">
        <v>101</v>
      </c>
      <c r="B15" s="21" t="s">
        <v>1724</v>
      </c>
      <c r="C15" s="21">
        <v>98.850555311332002</v>
      </c>
      <c r="D15" s="21">
        <v>1.6407518068748201E-2</v>
      </c>
      <c r="E15" s="21">
        <v>98.768517720988299</v>
      </c>
      <c r="F15" s="21">
        <v>29</v>
      </c>
      <c r="G15" s="21">
        <v>29</v>
      </c>
      <c r="H15" s="21">
        <v>204822</v>
      </c>
      <c r="I15" s="21" t="s">
        <v>1725</v>
      </c>
      <c r="J15" s="21">
        <v>99.389868692693099</v>
      </c>
      <c r="K15" s="21">
        <v>1.6407518068748201E-2</v>
      </c>
      <c r="L15" s="21">
        <v>99.307831102349397</v>
      </c>
      <c r="M15" s="21">
        <v>9</v>
      </c>
      <c r="N15" s="21">
        <v>9</v>
      </c>
      <c r="O15" s="21">
        <v>1016445</v>
      </c>
      <c r="P15" s="21" t="s">
        <v>1726</v>
      </c>
      <c r="Q15" s="21">
        <v>99.389868692693099</v>
      </c>
      <c r="R15" s="21">
        <v>9.1817563292435302</v>
      </c>
      <c r="S15" s="21">
        <v>53.481087046475501</v>
      </c>
      <c r="T15" s="21">
        <v>38</v>
      </c>
      <c r="U15" s="21">
        <v>20</v>
      </c>
      <c r="V15" s="21">
        <v>1016445</v>
      </c>
      <c r="W15" s="21" t="s">
        <v>1727</v>
      </c>
      <c r="X15" s="21">
        <v>96.091188070617406</v>
      </c>
      <c r="Y15" s="21">
        <v>1.6407518068748201E-2</v>
      </c>
      <c r="Z15" s="21">
        <v>96.009150480273604</v>
      </c>
      <c r="AA15" s="21">
        <v>6</v>
      </c>
      <c r="AB15" s="21">
        <v>6</v>
      </c>
      <c r="AC15" s="21">
        <v>2005647</v>
      </c>
    </row>
    <row r="16" spans="1:29">
      <c r="A16" s="21" t="s">
        <v>227</v>
      </c>
      <c r="B16" s="21" t="s">
        <v>1728</v>
      </c>
      <c r="C16" s="21">
        <v>98.825834030486803</v>
      </c>
      <c r="D16" s="21">
        <v>1.25681583381067E-2</v>
      </c>
      <c r="E16" s="21">
        <v>98.762993238796298</v>
      </c>
      <c r="F16" s="21">
        <v>74</v>
      </c>
      <c r="G16" s="21">
        <v>68</v>
      </c>
      <c r="H16" s="21">
        <v>125443</v>
      </c>
      <c r="I16" s="21" t="s">
        <v>1729</v>
      </c>
      <c r="J16" s="21">
        <v>98.152997932460394</v>
      </c>
      <c r="K16" s="21">
        <v>0.23395911210874801</v>
      </c>
      <c r="L16" s="21">
        <v>96.983202371916605</v>
      </c>
      <c r="M16" s="21">
        <v>53</v>
      </c>
      <c r="N16" s="21">
        <v>45</v>
      </c>
      <c r="O16" s="21">
        <v>229474</v>
      </c>
      <c r="P16" s="21" t="s">
        <v>1730</v>
      </c>
      <c r="Q16" s="21">
        <v>99.038199701829498</v>
      </c>
      <c r="R16" s="21">
        <v>1.7706104220030701</v>
      </c>
      <c r="S16" s="21">
        <v>90.185147591814101</v>
      </c>
      <c r="T16" s="21">
        <v>81</v>
      </c>
      <c r="U16" s="21">
        <v>51</v>
      </c>
      <c r="V16" s="21">
        <v>229474</v>
      </c>
      <c r="W16" s="21" t="s">
        <v>1731</v>
      </c>
      <c r="X16" s="21">
        <v>94.9761502386269</v>
      </c>
      <c r="Y16" s="21">
        <v>1.09130922195083E-2</v>
      </c>
      <c r="Z16" s="21">
        <v>94.921584777529404</v>
      </c>
      <c r="AA16" s="21">
        <v>35</v>
      </c>
      <c r="AB16" s="21">
        <v>35</v>
      </c>
      <c r="AC16" s="21">
        <v>229474</v>
      </c>
    </row>
    <row r="17" spans="1:29">
      <c r="A17" s="21" t="s">
        <v>97</v>
      </c>
      <c r="B17" s="21" t="s">
        <v>1732</v>
      </c>
      <c r="C17" s="21">
        <v>98.932678967935004</v>
      </c>
      <c r="D17" s="21">
        <v>4.5540332864802198E-2</v>
      </c>
      <c r="E17" s="21">
        <v>98.704977303611003</v>
      </c>
      <c r="F17" s="21">
        <v>51</v>
      </c>
      <c r="G17" s="21">
        <v>47</v>
      </c>
      <c r="H17" s="21">
        <v>449421</v>
      </c>
      <c r="I17" s="21" t="s">
        <v>1733</v>
      </c>
      <c r="J17" s="21">
        <v>98.601975473823799</v>
      </c>
      <c r="K17" s="21">
        <v>0.60051669700742705</v>
      </c>
      <c r="L17" s="21">
        <v>95.599391988786707</v>
      </c>
      <c r="M17" s="21">
        <v>69</v>
      </c>
      <c r="N17" s="21">
        <v>48</v>
      </c>
      <c r="O17" s="21">
        <v>394058</v>
      </c>
      <c r="P17" s="21" t="s">
        <v>1734</v>
      </c>
      <c r="Q17" s="21">
        <v>99.285536931670705</v>
      </c>
      <c r="R17" s="21">
        <v>0.54827800749048206</v>
      </c>
      <c r="S17" s="21">
        <v>96.544146894218301</v>
      </c>
      <c r="T17" s="21">
        <v>43</v>
      </c>
      <c r="U17" s="21">
        <v>22</v>
      </c>
      <c r="V17" s="21">
        <v>798151</v>
      </c>
      <c r="W17" s="21" t="s">
        <v>1735</v>
      </c>
      <c r="X17" s="21">
        <v>98.285868240246202</v>
      </c>
      <c r="Y17" s="21">
        <v>4.0508603779040801E-2</v>
      </c>
      <c r="Z17" s="21">
        <v>98.083325221351004</v>
      </c>
      <c r="AA17" s="21">
        <v>17</v>
      </c>
      <c r="AB17" s="21">
        <v>17</v>
      </c>
      <c r="AC17" s="21">
        <v>798151</v>
      </c>
    </row>
    <row r="18" spans="1:29">
      <c r="A18" s="21" t="s">
        <v>197</v>
      </c>
      <c r="B18" s="21" t="s">
        <v>1736</v>
      </c>
      <c r="C18" s="21">
        <v>98.629429546498898</v>
      </c>
      <c r="D18" s="21">
        <v>0</v>
      </c>
      <c r="E18" s="21">
        <v>98.629429546498898</v>
      </c>
      <c r="F18" s="21">
        <v>4</v>
      </c>
      <c r="G18" s="21">
        <v>4</v>
      </c>
      <c r="H18" s="21">
        <v>1321551</v>
      </c>
      <c r="I18" s="21" t="s">
        <v>1737</v>
      </c>
      <c r="J18" s="21">
        <v>98.745374716058194</v>
      </c>
      <c r="K18" s="21">
        <v>1.9723201665646699</v>
      </c>
      <c r="L18" s="21">
        <v>88.883773883234895</v>
      </c>
      <c r="M18" s="21">
        <v>133</v>
      </c>
      <c r="N18" s="21">
        <v>14</v>
      </c>
      <c r="O18" s="21">
        <v>460116</v>
      </c>
      <c r="P18" s="21" t="s">
        <v>1738</v>
      </c>
      <c r="Q18" s="21">
        <v>98.804939879475796</v>
      </c>
      <c r="R18" s="21">
        <v>3.1582876158907198</v>
      </c>
      <c r="S18" s="21">
        <v>83.013501800022198</v>
      </c>
      <c r="T18" s="21">
        <v>13</v>
      </c>
      <c r="U18" s="21">
        <v>10</v>
      </c>
      <c r="V18" s="21">
        <v>786441</v>
      </c>
      <c r="W18" s="21" t="s">
        <v>1739</v>
      </c>
      <c r="X18" s="21">
        <v>98.457213265063899</v>
      </c>
      <c r="Y18" s="21">
        <v>0.66488116368768302</v>
      </c>
      <c r="Z18" s="21">
        <v>95.132807446625506</v>
      </c>
      <c r="AA18" s="21">
        <v>6</v>
      </c>
      <c r="AB18" s="21">
        <v>6</v>
      </c>
      <c r="AC18" s="21">
        <v>786441</v>
      </c>
    </row>
    <row r="19" spans="1:29">
      <c r="A19" s="21" t="s">
        <v>113</v>
      </c>
      <c r="B19" s="21" t="s">
        <v>1740</v>
      </c>
      <c r="C19" s="21">
        <v>98.627065797506006</v>
      </c>
      <c r="D19" s="21">
        <v>0</v>
      </c>
      <c r="E19" s="21">
        <v>98.627065797506006</v>
      </c>
      <c r="F19" s="21">
        <v>4</v>
      </c>
      <c r="G19" s="21">
        <v>4</v>
      </c>
      <c r="H19" s="21">
        <v>2684241</v>
      </c>
      <c r="I19" s="21" t="s">
        <v>1741</v>
      </c>
      <c r="J19" s="21">
        <v>98.792531814695593</v>
      </c>
      <c r="K19" s="21">
        <v>0.298167066752907</v>
      </c>
      <c r="L19" s="21">
        <v>97.301696480931099</v>
      </c>
      <c r="M19" s="21">
        <v>11</v>
      </c>
      <c r="N19" s="21">
        <v>6</v>
      </c>
      <c r="O19" s="21">
        <v>691197</v>
      </c>
      <c r="P19" s="21" t="s">
        <v>1742</v>
      </c>
      <c r="Q19" s="21">
        <v>98.792531814695593</v>
      </c>
      <c r="R19" s="21">
        <v>1.88243237975946</v>
      </c>
      <c r="S19" s="21">
        <v>89.380369915898399</v>
      </c>
      <c r="T19" s="21">
        <v>8</v>
      </c>
      <c r="U19" s="21">
        <v>7</v>
      </c>
      <c r="V19" s="21">
        <v>691197</v>
      </c>
      <c r="W19" s="21" t="s">
        <v>1743</v>
      </c>
      <c r="X19" s="21">
        <v>98.792531814695593</v>
      </c>
      <c r="Y19" s="21">
        <v>1.2631217394387899E-2</v>
      </c>
      <c r="Z19" s="21">
        <v>98.729375727723706</v>
      </c>
      <c r="AA19" s="21">
        <v>6</v>
      </c>
      <c r="AB19" s="21">
        <v>6</v>
      </c>
      <c r="AC19" s="21">
        <v>691197</v>
      </c>
    </row>
    <row r="20" spans="1:29">
      <c r="A20" s="21" t="s">
        <v>99</v>
      </c>
      <c r="B20" s="21" t="s">
        <v>1744</v>
      </c>
      <c r="C20" s="21">
        <v>99.291879799613298</v>
      </c>
      <c r="D20" s="21">
        <v>0.144186252034601</v>
      </c>
      <c r="E20" s="21">
        <v>98.570948539440295</v>
      </c>
      <c r="F20" s="21">
        <v>23</v>
      </c>
      <c r="G20" s="21">
        <v>21</v>
      </c>
      <c r="H20" s="21">
        <v>525762</v>
      </c>
      <c r="I20" s="21" t="s">
        <v>1745</v>
      </c>
      <c r="J20" s="21">
        <v>99.306982670609699</v>
      </c>
      <c r="K20" s="21">
        <v>9.0452347474193201E-2</v>
      </c>
      <c r="L20" s="21">
        <v>98.854720933238696</v>
      </c>
      <c r="M20" s="21">
        <v>30</v>
      </c>
      <c r="N20" s="21">
        <v>21</v>
      </c>
      <c r="O20" s="21">
        <v>446989</v>
      </c>
      <c r="P20" s="21" t="s">
        <v>1746</v>
      </c>
      <c r="Q20" s="21">
        <v>99.7773810434567</v>
      </c>
      <c r="R20" s="21">
        <v>3.54597604117478</v>
      </c>
      <c r="S20" s="21">
        <v>82.047500837582803</v>
      </c>
      <c r="T20" s="21">
        <v>30</v>
      </c>
      <c r="U20" s="21">
        <v>21</v>
      </c>
      <c r="V20" s="21">
        <v>772302</v>
      </c>
      <c r="W20" s="21" t="s">
        <v>1747</v>
      </c>
      <c r="X20" s="21">
        <v>99.3778804274706</v>
      </c>
      <c r="Y20" s="21">
        <v>6.44674951921428E-3</v>
      </c>
      <c r="Z20" s="21">
        <v>99.345646679874505</v>
      </c>
      <c r="AA20" s="21">
        <v>11</v>
      </c>
      <c r="AB20" s="21">
        <v>11</v>
      </c>
      <c r="AC20" s="21">
        <v>772302</v>
      </c>
    </row>
    <row r="21" spans="1:29">
      <c r="A21" s="21" t="s">
        <v>121</v>
      </c>
      <c r="B21" s="21" t="s">
        <v>1748</v>
      </c>
      <c r="C21" s="21">
        <v>98.484921511183103</v>
      </c>
      <c r="D21" s="21">
        <v>0</v>
      </c>
      <c r="E21" s="21">
        <v>98.484921511183103</v>
      </c>
      <c r="F21" s="21">
        <v>48</v>
      </c>
      <c r="G21" s="21">
        <v>46</v>
      </c>
      <c r="H21" s="21">
        <v>158453</v>
      </c>
      <c r="I21" s="21" t="s">
        <v>1749</v>
      </c>
      <c r="J21" s="21">
        <v>99.454578664675495</v>
      </c>
      <c r="K21" s="21">
        <v>0.115822013745893</v>
      </c>
      <c r="L21" s="21">
        <v>98.875468595946003</v>
      </c>
      <c r="M21" s="21">
        <v>12</v>
      </c>
      <c r="N21" s="21">
        <v>11</v>
      </c>
      <c r="O21" s="21">
        <v>785933</v>
      </c>
      <c r="P21" s="21" t="s">
        <v>1750</v>
      </c>
      <c r="Q21" s="21">
        <v>99.690795264199494</v>
      </c>
      <c r="R21" s="21">
        <v>0.89399962381326303</v>
      </c>
      <c r="S21" s="21">
        <v>95.220797145133204</v>
      </c>
      <c r="T21" s="21">
        <v>21</v>
      </c>
      <c r="U21" s="21">
        <v>15</v>
      </c>
      <c r="V21" s="21">
        <v>785933</v>
      </c>
      <c r="W21" s="21" t="s">
        <v>1751</v>
      </c>
      <c r="X21" s="21">
        <v>99.454578664675495</v>
      </c>
      <c r="Y21" s="21">
        <v>0</v>
      </c>
      <c r="Z21" s="21">
        <v>99.454578664675495</v>
      </c>
      <c r="AA21" s="21">
        <v>11</v>
      </c>
      <c r="AB21" s="21">
        <v>11</v>
      </c>
      <c r="AC21" s="21">
        <v>785933</v>
      </c>
    </row>
    <row r="22" spans="1:29">
      <c r="A22" s="21" t="s">
        <v>141</v>
      </c>
      <c r="B22" s="21" t="s">
        <v>1752</v>
      </c>
      <c r="C22" s="21">
        <v>98.492998105537694</v>
      </c>
      <c r="D22" s="21">
        <v>3.9348965027020703E-3</v>
      </c>
      <c r="E22" s="21">
        <v>98.4733236230242</v>
      </c>
      <c r="F22" s="21">
        <v>6</v>
      </c>
      <c r="G22" s="21">
        <v>6</v>
      </c>
      <c r="H22" s="21">
        <v>1000538</v>
      </c>
      <c r="I22" s="21" t="s">
        <v>1753</v>
      </c>
      <c r="J22" s="21">
        <v>99.566378636473701</v>
      </c>
      <c r="K22" s="21">
        <v>0.444474061945002</v>
      </c>
      <c r="L22" s="21">
        <v>97.344008326748707</v>
      </c>
      <c r="M22" s="21">
        <v>15</v>
      </c>
      <c r="N22" s="21">
        <v>13</v>
      </c>
      <c r="O22" s="21">
        <v>465496</v>
      </c>
      <c r="P22" s="21" t="s">
        <v>1754</v>
      </c>
      <c r="Q22" s="21">
        <v>99.593817135204901</v>
      </c>
      <c r="R22" s="21">
        <v>0.92814900141423595</v>
      </c>
      <c r="S22" s="21">
        <v>94.953072128133797</v>
      </c>
      <c r="T22" s="21">
        <v>28</v>
      </c>
      <c r="U22" s="21">
        <v>13</v>
      </c>
      <c r="V22" s="21">
        <v>465496</v>
      </c>
      <c r="W22" s="21" t="s">
        <v>1755</v>
      </c>
      <c r="X22" s="21">
        <v>89.990765686433207</v>
      </c>
      <c r="Y22" s="21">
        <v>0.443098963704811</v>
      </c>
      <c r="Z22" s="21">
        <v>87.7752708679091</v>
      </c>
      <c r="AA22" s="21">
        <v>11</v>
      </c>
      <c r="AB22" s="21">
        <v>11</v>
      </c>
      <c r="AC22" s="21">
        <v>465496</v>
      </c>
    </row>
    <row r="23" spans="1:29">
      <c r="A23" s="21" t="s">
        <v>123</v>
      </c>
      <c r="B23" s="21" t="s">
        <v>1756</v>
      </c>
      <c r="C23" s="21">
        <v>98.528280525332406</v>
      </c>
      <c r="D23" s="21">
        <v>2.32106451168974E-2</v>
      </c>
      <c r="E23" s="21">
        <v>98.412227299747897</v>
      </c>
      <c r="F23" s="21">
        <v>15</v>
      </c>
      <c r="G23" s="21">
        <v>15</v>
      </c>
      <c r="H23" s="21">
        <v>682108</v>
      </c>
      <c r="I23" s="21" t="s">
        <v>1757</v>
      </c>
      <c r="J23" s="21">
        <v>98.528961522255102</v>
      </c>
      <c r="K23" s="21">
        <v>2.32106451168974E-2</v>
      </c>
      <c r="L23" s="21">
        <v>98.412908296670594</v>
      </c>
      <c r="M23" s="21">
        <v>16</v>
      </c>
      <c r="N23" s="21">
        <v>15</v>
      </c>
      <c r="O23" s="21">
        <v>682108</v>
      </c>
      <c r="P23" s="21" t="s">
        <v>1758</v>
      </c>
      <c r="Q23" s="21">
        <v>98.570218585824804</v>
      </c>
      <c r="R23" s="21">
        <v>2.32106451168974E-2</v>
      </c>
      <c r="S23" s="21">
        <v>98.454165360240296</v>
      </c>
      <c r="T23" s="21">
        <v>17</v>
      </c>
      <c r="U23" s="21">
        <v>15</v>
      </c>
      <c r="V23" s="21">
        <v>682108</v>
      </c>
      <c r="W23" s="21" t="s">
        <v>1759</v>
      </c>
      <c r="X23" s="21">
        <v>98.505183379702601</v>
      </c>
      <c r="Y23" s="21">
        <v>2.32106451168974E-2</v>
      </c>
      <c r="Z23" s="21">
        <v>98.389130154118106</v>
      </c>
      <c r="AA23" s="21">
        <v>15</v>
      </c>
      <c r="AB23" s="21">
        <v>15</v>
      </c>
      <c r="AC23" s="21">
        <v>682108</v>
      </c>
    </row>
    <row r="24" spans="1:29">
      <c r="A24" s="21" t="s">
        <v>105</v>
      </c>
      <c r="B24" s="21" t="s">
        <v>1760</v>
      </c>
      <c r="C24" s="21">
        <v>98.387946146585193</v>
      </c>
      <c r="D24" s="21">
        <v>0</v>
      </c>
      <c r="E24" s="21">
        <v>98.387946146585193</v>
      </c>
      <c r="F24" s="21">
        <v>6</v>
      </c>
      <c r="G24" s="21">
        <v>6</v>
      </c>
      <c r="H24" s="21">
        <v>1145161</v>
      </c>
      <c r="I24" s="21" t="s">
        <v>1761</v>
      </c>
      <c r="J24" s="21">
        <v>97.742994828182304</v>
      </c>
      <c r="K24" s="21">
        <v>2.2570862824657998</v>
      </c>
      <c r="L24" s="21">
        <v>86.457563415853301</v>
      </c>
      <c r="M24" s="21">
        <v>109</v>
      </c>
      <c r="N24" s="21">
        <v>42</v>
      </c>
      <c r="O24" s="21">
        <v>242225</v>
      </c>
      <c r="P24" s="21" t="s">
        <v>1762</v>
      </c>
      <c r="Q24" s="21">
        <v>99.446379271362801</v>
      </c>
      <c r="R24" s="21">
        <v>0.231368123718072</v>
      </c>
      <c r="S24" s="21">
        <v>98.289538652772407</v>
      </c>
      <c r="T24" s="21">
        <v>16</v>
      </c>
      <c r="U24" s="21">
        <v>10</v>
      </c>
      <c r="V24" s="21">
        <v>813208</v>
      </c>
      <c r="W24" s="21" t="s">
        <v>1763</v>
      </c>
      <c r="X24" s="21">
        <v>98.742095513871405</v>
      </c>
      <c r="Y24" s="21">
        <v>5.7689948464322002E-2</v>
      </c>
      <c r="Z24" s="21">
        <v>98.453645771549802</v>
      </c>
      <c r="AA24" s="21">
        <v>9</v>
      </c>
      <c r="AB24" s="21">
        <v>9</v>
      </c>
      <c r="AC24" s="21">
        <v>813208</v>
      </c>
    </row>
    <row r="25" spans="1:29">
      <c r="A25" s="21" t="s">
        <v>257</v>
      </c>
      <c r="B25" s="21" t="s">
        <v>1764</v>
      </c>
      <c r="C25" s="21">
        <v>98.449737977496298</v>
      </c>
      <c r="D25" s="21">
        <v>2.0248871283620198E-2</v>
      </c>
      <c r="E25" s="21">
        <v>98.348493621078205</v>
      </c>
      <c r="F25" s="21">
        <v>14</v>
      </c>
      <c r="G25" s="21">
        <v>14</v>
      </c>
      <c r="H25" s="21">
        <v>462798</v>
      </c>
      <c r="I25" s="21" t="s">
        <v>1765</v>
      </c>
      <c r="J25" s="21">
        <v>98.358470408700299</v>
      </c>
      <c r="K25" s="21">
        <v>0.37614387666749999</v>
      </c>
      <c r="L25" s="21">
        <v>96.477751025362807</v>
      </c>
      <c r="M25" s="21">
        <v>52</v>
      </c>
      <c r="N25" s="21">
        <v>33</v>
      </c>
      <c r="O25" s="21">
        <v>236862</v>
      </c>
      <c r="P25" s="21" t="s">
        <v>1766</v>
      </c>
      <c r="Q25" s="21">
        <v>99.110969087777804</v>
      </c>
      <c r="R25" s="21">
        <v>9.9648281324318404</v>
      </c>
      <c r="S25" s="21">
        <v>49.286828425618602</v>
      </c>
      <c r="T25" s="21">
        <v>36</v>
      </c>
      <c r="U25" s="21">
        <v>27</v>
      </c>
      <c r="V25" s="21">
        <v>462908</v>
      </c>
      <c r="W25" s="21" t="s">
        <v>1767</v>
      </c>
      <c r="X25" s="21">
        <v>98.340942479495396</v>
      </c>
      <c r="Y25" s="21">
        <v>0.39033917914028798</v>
      </c>
      <c r="Z25" s="21">
        <v>96.389246583793906</v>
      </c>
      <c r="AA25" s="21">
        <v>14</v>
      </c>
      <c r="AB25" s="21">
        <v>14</v>
      </c>
      <c r="AC25" s="21">
        <v>462908</v>
      </c>
    </row>
    <row r="26" spans="1:29">
      <c r="A26" s="21" t="s">
        <v>187</v>
      </c>
      <c r="B26" s="21" t="s">
        <v>1768</v>
      </c>
      <c r="C26" s="21">
        <v>99.622328298234805</v>
      </c>
      <c r="D26" s="21">
        <v>0.26567229054050001</v>
      </c>
      <c r="E26" s="21">
        <v>98.293966845532296</v>
      </c>
      <c r="F26" s="21">
        <v>50</v>
      </c>
      <c r="G26" s="21">
        <v>46</v>
      </c>
      <c r="H26" s="21">
        <v>138035</v>
      </c>
      <c r="I26" s="21" t="s">
        <v>1769</v>
      </c>
      <c r="J26" s="21">
        <v>99.555430587570697</v>
      </c>
      <c r="K26" s="21">
        <v>1.4782286794605801E-3</v>
      </c>
      <c r="L26" s="21">
        <v>99.548039444173398</v>
      </c>
      <c r="M26" s="21">
        <v>37</v>
      </c>
      <c r="N26" s="21">
        <v>34</v>
      </c>
      <c r="O26" s="21">
        <v>192686</v>
      </c>
      <c r="P26" s="21" t="s">
        <v>1770</v>
      </c>
      <c r="Q26" s="21">
        <v>99.622296846560801</v>
      </c>
      <c r="R26" s="21">
        <v>1.23664837122788</v>
      </c>
      <c r="S26" s="21">
        <v>93.439054990421397</v>
      </c>
      <c r="T26" s="21">
        <v>53</v>
      </c>
      <c r="U26" s="21">
        <v>36</v>
      </c>
      <c r="V26" s="21">
        <v>192686</v>
      </c>
      <c r="W26" s="21" t="s">
        <v>1771</v>
      </c>
      <c r="X26" s="21">
        <v>99.332564025386503</v>
      </c>
      <c r="Y26" s="21">
        <v>1.4782286794605801E-3</v>
      </c>
      <c r="Z26" s="21">
        <v>99.325172881989204</v>
      </c>
      <c r="AA26" s="21">
        <v>35</v>
      </c>
      <c r="AB26" s="21">
        <v>34</v>
      </c>
      <c r="AC26" s="21">
        <v>192686</v>
      </c>
    </row>
    <row r="27" spans="1:29">
      <c r="A27" s="21" t="s">
        <v>321</v>
      </c>
      <c r="B27" s="21" t="s">
        <v>1772</v>
      </c>
      <c r="C27" s="21">
        <v>98.297252982835403</v>
      </c>
      <c r="D27" s="21">
        <v>4.1182125536815703E-2</v>
      </c>
      <c r="E27" s="21">
        <v>98.091342355151298</v>
      </c>
      <c r="F27" s="21">
        <v>54</v>
      </c>
      <c r="G27" s="21">
        <v>53</v>
      </c>
      <c r="H27" s="21">
        <v>176708</v>
      </c>
      <c r="I27" s="21" t="s">
        <v>1773</v>
      </c>
      <c r="J27" s="21">
        <v>98.651025837457894</v>
      </c>
      <c r="K27" s="21">
        <v>1.75039515533548</v>
      </c>
      <c r="L27" s="21">
        <v>89.899050060780496</v>
      </c>
      <c r="M27" s="21">
        <v>164</v>
      </c>
      <c r="N27" s="21">
        <v>23</v>
      </c>
      <c r="O27" s="21">
        <v>398894</v>
      </c>
      <c r="P27" s="21" t="s">
        <v>1774</v>
      </c>
      <c r="Q27" s="21">
        <v>97.077289432932503</v>
      </c>
      <c r="R27" s="21">
        <v>2.2509920320510202</v>
      </c>
      <c r="S27" s="21">
        <v>85.822329272677393</v>
      </c>
      <c r="T27" s="21">
        <v>17</v>
      </c>
      <c r="U27" s="21">
        <v>16</v>
      </c>
      <c r="V27" s="21">
        <v>1238433</v>
      </c>
      <c r="W27" s="21" t="s">
        <v>1775</v>
      </c>
      <c r="X27" s="21">
        <v>91.794028901437201</v>
      </c>
      <c r="Y27" s="21">
        <v>2.2509920320510202</v>
      </c>
      <c r="Z27" s="21">
        <v>80.539068741182106</v>
      </c>
      <c r="AA27" s="21">
        <v>13</v>
      </c>
      <c r="AB27" s="21">
        <v>13</v>
      </c>
      <c r="AC27" s="21">
        <v>1238433</v>
      </c>
    </row>
    <row r="28" spans="1:29">
      <c r="A28" s="21" t="s">
        <v>131</v>
      </c>
      <c r="B28" s="21" t="s">
        <v>1776</v>
      </c>
      <c r="C28" s="21">
        <v>99.046493872883204</v>
      </c>
      <c r="D28" s="21">
        <v>0.19696914796302101</v>
      </c>
      <c r="E28" s="21">
        <v>98.061648133068104</v>
      </c>
      <c r="F28" s="21">
        <v>69</v>
      </c>
      <c r="G28" s="21">
        <v>62</v>
      </c>
      <c r="H28" s="21">
        <v>186464</v>
      </c>
      <c r="I28" s="21" t="s">
        <v>1777</v>
      </c>
      <c r="J28" s="21">
        <v>98.853831537821407</v>
      </c>
      <c r="K28" s="21">
        <v>0.15614183304314</v>
      </c>
      <c r="L28" s="21">
        <v>98.073122372605795</v>
      </c>
      <c r="M28" s="21">
        <v>37</v>
      </c>
      <c r="N28" s="21">
        <v>36</v>
      </c>
      <c r="O28" s="21">
        <v>345503</v>
      </c>
      <c r="P28" s="21" t="s">
        <v>1778</v>
      </c>
      <c r="Q28" s="21">
        <v>99.280476184119294</v>
      </c>
      <c r="R28" s="21">
        <v>2.6746738423573002</v>
      </c>
      <c r="S28" s="21">
        <v>85.907106972332798</v>
      </c>
      <c r="T28" s="21">
        <v>84</v>
      </c>
      <c r="U28" s="21">
        <v>44</v>
      </c>
      <c r="V28" s="21">
        <v>345503</v>
      </c>
      <c r="W28" s="21" t="s">
        <v>1779</v>
      </c>
      <c r="X28" s="21">
        <v>98.823493139930406</v>
      </c>
      <c r="Y28" s="21">
        <v>0.15614183304314</v>
      </c>
      <c r="Z28" s="21">
        <v>98.042783974714695</v>
      </c>
      <c r="AA28" s="21">
        <v>36</v>
      </c>
      <c r="AB28" s="21">
        <v>36</v>
      </c>
      <c r="AC28" s="21">
        <v>345503</v>
      </c>
    </row>
    <row r="29" spans="1:29">
      <c r="A29" s="21" t="s">
        <v>129</v>
      </c>
      <c r="B29" s="21" t="s">
        <v>1780</v>
      </c>
      <c r="C29" s="21">
        <v>99.105723593973806</v>
      </c>
      <c r="D29" s="21">
        <v>0.208876971313913</v>
      </c>
      <c r="E29" s="21">
        <v>98.061338737404199</v>
      </c>
      <c r="F29" s="21">
        <v>13</v>
      </c>
      <c r="G29" s="21">
        <v>13</v>
      </c>
      <c r="H29" s="21">
        <v>357306</v>
      </c>
      <c r="I29" s="21" t="s">
        <v>1781</v>
      </c>
      <c r="J29" s="21">
        <v>99.0486298885548</v>
      </c>
      <c r="K29" s="21">
        <v>0.18152998631900799</v>
      </c>
      <c r="L29" s="21">
        <v>98.140979956959697</v>
      </c>
      <c r="M29" s="21">
        <v>13</v>
      </c>
      <c r="N29" s="21">
        <v>13</v>
      </c>
      <c r="O29" s="21">
        <v>357306</v>
      </c>
      <c r="P29" s="21" t="s">
        <v>1782</v>
      </c>
      <c r="Q29" s="21">
        <v>99.145494209263404</v>
      </c>
      <c r="R29" s="21">
        <v>0.208876971313913</v>
      </c>
      <c r="S29" s="21">
        <v>98.101109352693896</v>
      </c>
      <c r="T29" s="21">
        <v>17</v>
      </c>
      <c r="U29" s="21">
        <v>13</v>
      </c>
      <c r="V29" s="21">
        <v>357306</v>
      </c>
      <c r="W29" s="21" t="s">
        <v>1783</v>
      </c>
      <c r="X29" s="21">
        <v>99.0486298885548</v>
      </c>
      <c r="Y29" s="21">
        <v>0.18152998631900799</v>
      </c>
      <c r="Z29" s="21">
        <v>98.140979956959697</v>
      </c>
      <c r="AA29" s="21">
        <v>13</v>
      </c>
      <c r="AB29" s="21">
        <v>13</v>
      </c>
      <c r="AC29" s="21">
        <v>357306</v>
      </c>
    </row>
    <row r="30" spans="1:29">
      <c r="A30" s="21" t="s">
        <v>159</v>
      </c>
      <c r="B30" s="21" t="s">
        <v>1784</v>
      </c>
      <c r="C30" s="21">
        <v>98.017000929060004</v>
      </c>
      <c r="D30" s="21">
        <v>0</v>
      </c>
      <c r="E30" s="21">
        <v>98.017000929060004</v>
      </c>
      <c r="F30" s="21">
        <v>36</v>
      </c>
      <c r="G30" s="21">
        <v>36</v>
      </c>
      <c r="H30" s="21">
        <v>138675</v>
      </c>
      <c r="I30" s="21" t="s">
        <v>1785</v>
      </c>
      <c r="J30" s="21">
        <v>98.808974749897004</v>
      </c>
      <c r="K30" s="21">
        <v>0.45607701748767698</v>
      </c>
      <c r="L30" s="21">
        <v>96.5285896624586</v>
      </c>
      <c r="M30" s="21">
        <v>41</v>
      </c>
      <c r="N30" s="21">
        <v>36</v>
      </c>
      <c r="O30" s="21">
        <v>146334</v>
      </c>
      <c r="P30" s="21" t="s">
        <v>1786</v>
      </c>
      <c r="Q30" s="21">
        <v>98.808974749897004</v>
      </c>
      <c r="R30" s="21">
        <v>0.45607701748767698</v>
      </c>
      <c r="S30" s="21">
        <v>96.5285896624586</v>
      </c>
      <c r="T30" s="21">
        <v>41</v>
      </c>
      <c r="U30" s="21">
        <v>36</v>
      </c>
      <c r="V30" s="21">
        <v>146334</v>
      </c>
      <c r="W30" s="21" t="s">
        <v>1787</v>
      </c>
      <c r="X30" s="21">
        <v>98.4490214735943</v>
      </c>
      <c r="Y30" s="21">
        <v>0.45607701748767698</v>
      </c>
      <c r="Z30" s="21">
        <v>96.168636386155896</v>
      </c>
      <c r="AA30" s="21">
        <v>36</v>
      </c>
      <c r="AB30" s="21">
        <v>36</v>
      </c>
      <c r="AC30" s="21">
        <v>146334</v>
      </c>
    </row>
    <row r="31" spans="1:29">
      <c r="A31" s="21" t="s">
        <v>251</v>
      </c>
      <c r="B31" s="21" t="s">
        <v>1788</v>
      </c>
      <c r="C31" s="21">
        <v>99.343547406582402</v>
      </c>
      <c r="D31" s="21">
        <v>0.27788994448857202</v>
      </c>
      <c r="E31" s="21">
        <v>97.954097684139498</v>
      </c>
      <c r="F31" s="21">
        <v>9</v>
      </c>
      <c r="G31" s="21">
        <v>7</v>
      </c>
      <c r="H31" s="21">
        <v>1041056</v>
      </c>
      <c r="I31" s="21" t="s">
        <v>1789</v>
      </c>
      <c r="J31" s="21">
        <v>99.362295271100805</v>
      </c>
      <c r="K31" s="21">
        <v>0.225529044768569</v>
      </c>
      <c r="L31" s="21">
        <v>98.234650047257901</v>
      </c>
      <c r="M31" s="21">
        <v>8</v>
      </c>
      <c r="N31" s="21">
        <v>8</v>
      </c>
      <c r="O31" s="21">
        <v>1059248</v>
      </c>
      <c r="P31" s="21" t="s">
        <v>1790</v>
      </c>
      <c r="Q31" s="21">
        <v>99.362295271100805</v>
      </c>
      <c r="R31" s="21">
        <v>1.9392391695028799</v>
      </c>
      <c r="S31" s="21">
        <v>89.666099423586402</v>
      </c>
      <c r="T31" s="21">
        <v>33</v>
      </c>
      <c r="U31" s="21">
        <v>12</v>
      </c>
      <c r="V31" s="21">
        <v>1059248</v>
      </c>
      <c r="W31" s="21" t="s">
        <v>1791</v>
      </c>
      <c r="X31" s="21">
        <v>99.362295271100805</v>
      </c>
      <c r="Y31" s="21">
        <v>0.225529044768569</v>
      </c>
      <c r="Z31" s="21">
        <v>98.234650047257901</v>
      </c>
      <c r="AA31" s="21">
        <v>8</v>
      </c>
      <c r="AB31" s="21">
        <v>8</v>
      </c>
      <c r="AC31" s="21">
        <v>1059248</v>
      </c>
    </row>
    <row r="32" spans="1:29">
      <c r="A32" s="21" t="s">
        <v>527</v>
      </c>
      <c r="B32" s="21" t="s">
        <v>1792</v>
      </c>
      <c r="C32" s="21">
        <v>98.023030442791793</v>
      </c>
      <c r="D32" s="21">
        <v>4.4422619194689497E-2</v>
      </c>
      <c r="E32" s="21">
        <v>97.800917346818295</v>
      </c>
      <c r="F32" s="21">
        <v>99</v>
      </c>
      <c r="G32" s="21">
        <v>85</v>
      </c>
      <c r="H32" s="21">
        <v>119668</v>
      </c>
      <c r="I32" s="21" t="s">
        <v>1793</v>
      </c>
      <c r="J32" s="21">
        <v>93.294106221706102</v>
      </c>
      <c r="K32" s="21">
        <v>6.09504415838268</v>
      </c>
      <c r="L32" s="21">
        <v>62.818885429792701</v>
      </c>
      <c r="M32" s="21">
        <v>65</v>
      </c>
      <c r="N32" s="21">
        <v>31</v>
      </c>
      <c r="O32" s="21">
        <v>295420</v>
      </c>
      <c r="P32" s="21" t="s">
        <v>1794</v>
      </c>
      <c r="Q32" s="21">
        <v>88.223373195298905</v>
      </c>
      <c r="R32" s="21">
        <v>5.8652784984228203</v>
      </c>
      <c r="S32" s="21">
        <v>58.896980703184802</v>
      </c>
      <c r="T32" s="21">
        <v>37</v>
      </c>
      <c r="U32" s="21">
        <v>26</v>
      </c>
      <c r="V32" s="21">
        <v>296220</v>
      </c>
      <c r="W32" s="21" t="s">
        <v>1795</v>
      </c>
      <c r="X32" s="21">
        <v>86.990143634851194</v>
      </c>
      <c r="Y32" s="21">
        <v>5.8650211251945699</v>
      </c>
      <c r="Z32" s="21">
        <v>57.665038008878398</v>
      </c>
      <c r="AA32" s="21">
        <v>24</v>
      </c>
      <c r="AB32" s="21">
        <v>24</v>
      </c>
      <c r="AC32" s="21">
        <v>296220</v>
      </c>
    </row>
    <row r="33" spans="1:29">
      <c r="A33" s="21" t="s">
        <v>167</v>
      </c>
      <c r="B33" s="21" t="s">
        <v>1796</v>
      </c>
      <c r="C33" s="21">
        <v>97.763849766905096</v>
      </c>
      <c r="D33" s="21">
        <v>0</v>
      </c>
      <c r="E33" s="21">
        <v>97.763849766905096</v>
      </c>
      <c r="F33" s="21">
        <v>39</v>
      </c>
      <c r="G33" s="21">
        <v>39</v>
      </c>
      <c r="H33" s="21">
        <v>188766</v>
      </c>
      <c r="I33" s="21" t="s">
        <v>1797</v>
      </c>
      <c r="J33" s="21">
        <v>98.874222286142597</v>
      </c>
      <c r="K33" s="21">
        <v>8.5649374262626102E-3</v>
      </c>
      <c r="L33" s="21">
        <v>98.831397599011297</v>
      </c>
      <c r="M33" s="21">
        <v>45</v>
      </c>
      <c r="N33" s="21">
        <v>40</v>
      </c>
      <c r="O33" s="21">
        <v>180822</v>
      </c>
      <c r="P33" s="21" t="s">
        <v>1798</v>
      </c>
      <c r="Q33" s="21">
        <v>99.155959033290401</v>
      </c>
      <c r="R33" s="21">
        <v>1.73938386237169</v>
      </c>
      <c r="S33" s="21">
        <v>90.459039721432006</v>
      </c>
      <c r="T33" s="21">
        <v>60</v>
      </c>
      <c r="U33" s="21">
        <v>42</v>
      </c>
      <c r="V33" s="21">
        <v>180822</v>
      </c>
      <c r="W33" s="21" t="s">
        <v>1799</v>
      </c>
      <c r="X33" s="21">
        <v>97.790713853917794</v>
      </c>
      <c r="Y33" s="21">
        <v>8.5649374262626102E-3</v>
      </c>
      <c r="Z33" s="21">
        <v>97.747889166786507</v>
      </c>
      <c r="AA33" s="21">
        <v>38</v>
      </c>
      <c r="AB33" s="21">
        <v>38</v>
      </c>
      <c r="AC33" s="21">
        <v>180822</v>
      </c>
    </row>
    <row r="34" spans="1:29">
      <c r="A34" s="21" t="s">
        <v>157</v>
      </c>
      <c r="B34" s="21" t="s">
        <v>1800</v>
      </c>
      <c r="C34" s="21">
        <v>98.638578568489095</v>
      </c>
      <c r="D34" s="21">
        <v>0.176527671443967</v>
      </c>
      <c r="E34" s="21">
        <v>97.755940211269206</v>
      </c>
      <c r="F34" s="21">
        <v>85</v>
      </c>
      <c r="G34" s="21">
        <v>80</v>
      </c>
      <c r="H34" s="21">
        <v>97403</v>
      </c>
      <c r="I34" s="21" t="s">
        <v>1801</v>
      </c>
      <c r="J34" s="21">
        <v>97.146998192107304</v>
      </c>
      <c r="K34" s="21">
        <v>1.2667545983380599</v>
      </c>
      <c r="L34" s="21">
        <v>90.813225200416994</v>
      </c>
      <c r="M34" s="21">
        <v>74</v>
      </c>
      <c r="N34" s="21">
        <v>50</v>
      </c>
      <c r="O34" s="21">
        <v>140590</v>
      </c>
      <c r="P34" s="21" t="s">
        <v>1802</v>
      </c>
      <c r="Q34" s="21">
        <v>98.681406564683698</v>
      </c>
      <c r="R34" s="21">
        <v>0.368787210797065</v>
      </c>
      <c r="S34" s="21">
        <v>96.837470510698395</v>
      </c>
      <c r="T34" s="21">
        <v>29</v>
      </c>
      <c r="U34" s="21">
        <v>25</v>
      </c>
      <c r="V34" s="21">
        <v>283752</v>
      </c>
      <c r="W34" s="21" t="s">
        <v>1803</v>
      </c>
      <c r="X34" s="21">
        <v>96.5912095325791</v>
      </c>
      <c r="Y34" s="21">
        <v>0.36874480684043698</v>
      </c>
      <c r="Z34" s="21">
        <v>94.747485498376903</v>
      </c>
      <c r="AA34" s="21">
        <v>21</v>
      </c>
      <c r="AB34" s="21">
        <v>21</v>
      </c>
      <c r="AC34" s="21">
        <v>283752</v>
      </c>
    </row>
    <row r="35" spans="1:29">
      <c r="A35" s="21" t="s">
        <v>193</v>
      </c>
      <c r="B35" s="21" t="s">
        <v>1804</v>
      </c>
      <c r="C35" s="21">
        <v>98.332611988998906</v>
      </c>
      <c r="D35" s="21">
        <v>0.11829426239069001</v>
      </c>
      <c r="E35" s="21">
        <v>97.741140677045493</v>
      </c>
      <c r="F35" s="21">
        <v>47</v>
      </c>
      <c r="G35" s="21">
        <v>42</v>
      </c>
      <c r="H35" s="21">
        <v>157473</v>
      </c>
      <c r="I35" s="21" t="s">
        <v>1805</v>
      </c>
      <c r="J35" s="21">
        <v>97.631181259357803</v>
      </c>
      <c r="K35" s="21">
        <v>1.23637410042463</v>
      </c>
      <c r="L35" s="21">
        <v>91.449310757234599</v>
      </c>
      <c r="M35" s="21">
        <v>64</v>
      </c>
      <c r="N35" s="21">
        <v>46</v>
      </c>
      <c r="O35" s="21">
        <v>157789</v>
      </c>
      <c r="P35" s="21" t="s">
        <v>1806</v>
      </c>
      <c r="Q35" s="21">
        <v>98.412398337594297</v>
      </c>
      <c r="R35" s="21">
        <v>1.1616165966780301</v>
      </c>
      <c r="S35" s="21">
        <v>92.604315354204104</v>
      </c>
      <c r="T35" s="21">
        <v>33</v>
      </c>
      <c r="U35" s="21">
        <v>26</v>
      </c>
      <c r="V35" s="21">
        <v>314373</v>
      </c>
      <c r="W35" s="21" t="s">
        <v>1807</v>
      </c>
      <c r="X35" s="21">
        <v>97.051467200407103</v>
      </c>
      <c r="Y35" s="21">
        <v>0.516550836383041</v>
      </c>
      <c r="Z35" s="21">
        <v>94.468713018491897</v>
      </c>
      <c r="AA35" s="21">
        <v>23</v>
      </c>
      <c r="AB35" s="21">
        <v>23</v>
      </c>
      <c r="AC35" s="21">
        <v>314373</v>
      </c>
    </row>
    <row r="36" spans="1:29">
      <c r="A36" s="21" t="s">
        <v>313</v>
      </c>
      <c r="B36" s="21" t="s">
        <v>1808</v>
      </c>
      <c r="C36" s="21">
        <v>97.666890440386695</v>
      </c>
      <c r="D36" s="21">
        <v>1.56641604010025E-4</v>
      </c>
      <c r="E36" s="21">
        <v>97.666107232366599</v>
      </c>
      <c r="F36" s="21">
        <v>80</v>
      </c>
      <c r="G36" s="21">
        <v>79</v>
      </c>
      <c r="H36" s="21">
        <v>87211</v>
      </c>
      <c r="I36" s="21" t="s">
        <v>1809</v>
      </c>
      <c r="J36" s="21">
        <v>96.548424633011095</v>
      </c>
      <c r="K36" s="21">
        <v>1.23082259219477</v>
      </c>
      <c r="L36" s="21">
        <v>90.394311672037205</v>
      </c>
      <c r="M36" s="21">
        <v>51</v>
      </c>
      <c r="N36" s="21">
        <v>40</v>
      </c>
      <c r="O36" s="21">
        <v>194662</v>
      </c>
      <c r="P36" s="21" t="s">
        <v>1810</v>
      </c>
      <c r="Q36" s="21">
        <v>96.729502327246706</v>
      </c>
      <c r="R36" s="21">
        <v>2.08682420336556</v>
      </c>
      <c r="S36" s="21">
        <v>86.295381310418904</v>
      </c>
      <c r="T36" s="21">
        <v>21</v>
      </c>
      <c r="U36" s="21">
        <v>20</v>
      </c>
      <c r="V36" s="21">
        <v>389283</v>
      </c>
      <c r="W36" s="21" t="s">
        <v>1811</v>
      </c>
      <c r="X36" s="21">
        <v>96.130370569280302</v>
      </c>
      <c r="Y36" s="21">
        <v>2.06198532044397</v>
      </c>
      <c r="Z36" s="21">
        <v>85.820443967060498</v>
      </c>
      <c r="AA36" s="21">
        <v>18</v>
      </c>
      <c r="AB36" s="21">
        <v>18</v>
      </c>
      <c r="AC36" s="21">
        <v>389283</v>
      </c>
    </row>
    <row r="37" spans="1:29">
      <c r="A37" s="21" t="s">
        <v>267</v>
      </c>
      <c r="B37" s="21" t="s">
        <v>1812</v>
      </c>
      <c r="C37" s="21">
        <v>98.412364506237907</v>
      </c>
      <c r="D37" s="21">
        <v>0.150486909944932</v>
      </c>
      <c r="E37" s="21">
        <v>97.659929956513196</v>
      </c>
      <c r="F37" s="21">
        <v>10</v>
      </c>
      <c r="G37" s="21">
        <v>10</v>
      </c>
      <c r="H37" s="21">
        <v>585239</v>
      </c>
      <c r="I37" s="21" t="s">
        <v>1813</v>
      </c>
      <c r="J37" s="21">
        <v>96.840562339012607</v>
      </c>
      <c r="K37" s="21">
        <v>1.8834909025867901</v>
      </c>
      <c r="L37" s="21">
        <v>87.423107826078606</v>
      </c>
      <c r="M37" s="21">
        <v>46</v>
      </c>
      <c r="N37" s="21">
        <v>23</v>
      </c>
      <c r="O37" s="21">
        <v>325030</v>
      </c>
      <c r="P37" s="21" t="s">
        <v>1814</v>
      </c>
      <c r="Q37" s="21">
        <v>97.833027869185798</v>
      </c>
      <c r="R37" s="21">
        <v>11.606278321757401</v>
      </c>
      <c r="S37" s="21">
        <v>39.801636260398901</v>
      </c>
      <c r="T37" s="21">
        <v>79</v>
      </c>
      <c r="U37" s="21">
        <v>22</v>
      </c>
      <c r="V37" s="21">
        <v>587487</v>
      </c>
      <c r="W37" s="21" t="s">
        <v>1815</v>
      </c>
      <c r="X37" s="21">
        <v>97.727228625079505</v>
      </c>
      <c r="Y37" s="21">
        <v>1.57900169048181</v>
      </c>
      <c r="Z37" s="21">
        <v>89.832220172670404</v>
      </c>
      <c r="AA37" s="21">
        <v>8</v>
      </c>
      <c r="AB37" s="21">
        <v>8</v>
      </c>
      <c r="AC37" s="21">
        <v>587487</v>
      </c>
    </row>
    <row r="38" spans="1:29">
      <c r="A38" s="21" t="s">
        <v>199</v>
      </c>
      <c r="B38" s="21" t="s">
        <v>1816</v>
      </c>
      <c r="C38" s="21">
        <v>98.424262316258705</v>
      </c>
      <c r="D38" s="21">
        <v>0.17073940721671599</v>
      </c>
      <c r="E38" s="21">
        <v>97.570565280175202</v>
      </c>
      <c r="F38" s="21">
        <v>32</v>
      </c>
      <c r="G38" s="21">
        <v>32</v>
      </c>
      <c r="H38" s="21">
        <v>463310</v>
      </c>
      <c r="I38" s="21" t="s">
        <v>1817</v>
      </c>
      <c r="J38" s="21">
        <v>97.897096322834997</v>
      </c>
      <c r="K38" s="21">
        <v>0.67444240790940102</v>
      </c>
      <c r="L38" s="21">
        <v>94.524884283288003</v>
      </c>
      <c r="M38" s="21">
        <v>46</v>
      </c>
      <c r="N38" s="21">
        <v>38</v>
      </c>
      <c r="O38" s="21">
        <v>303123</v>
      </c>
      <c r="P38" s="21" t="s">
        <v>1818</v>
      </c>
      <c r="Q38" s="21">
        <v>97.545665508675697</v>
      </c>
      <c r="R38" s="21">
        <v>2.0900385755327102</v>
      </c>
      <c r="S38" s="21">
        <v>87.0954726310121</v>
      </c>
      <c r="T38" s="21">
        <v>116</v>
      </c>
      <c r="U38" s="21">
        <v>38</v>
      </c>
      <c r="V38" s="21">
        <v>303123</v>
      </c>
      <c r="W38" s="21" t="s">
        <v>1819</v>
      </c>
      <c r="X38" s="21">
        <v>95.989225477382902</v>
      </c>
      <c r="Y38" s="21">
        <v>0.66294817776248705</v>
      </c>
      <c r="Z38" s="21">
        <v>92.674484588570493</v>
      </c>
      <c r="AA38" s="21">
        <v>30</v>
      </c>
      <c r="AB38" s="21">
        <v>30</v>
      </c>
      <c r="AC38" s="21">
        <v>303123</v>
      </c>
    </row>
    <row r="39" spans="1:29">
      <c r="A39" s="21" t="s">
        <v>205</v>
      </c>
      <c r="B39" s="21" t="s">
        <v>1820</v>
      </c>
      <c r="C39" s="21">
        <v>97.527180320301298</v>
      </c>
      <c r="D39" s="21">
        <v>0</v>
      </c>
      <c r="E39" s="21">
        <v>97.527180320301298</v>
      </c>
      <c r="F39" s="21">
        <v>27</v>
      </c>
      <c r="G39" s="21">
        <v>27</v>
      </c>
      <c r="H39" s="21">
        <v>326933</v>
      </c>
      <c r="I39" s="21" t="s">
        <v>1821</v>
      </c>
      <c r="J39" s="21">
        <v>97.955392069134305</v>
      </c>
      <c r="K39" s="21">
        <v>1.41754284968915</v>
      </c>
      <c r="L39" s="21">
        <v>90.867677820688598</v>
      </c>
      <c r="M39" s="21">
        <v>46</v>
      </c>
      <c r="N39" s="21">
        <v>32</v>
      </c>
      <c r="O39" s="21">
        <v>327859</v>
      </c>
      <c r="P39" s="21" t="s">
        <v>1822</v>
      </c>
      <c r="Q39" s="21">
        <v>97.955869035099894</v>
      </c>
      <c r="R39" s="21">
        <v>1.24817845660864</v>
      </c>
      <c r="S39" s="21">
        <v>91.7149767520567</v>
      </c>
      <c r="T39" s="21">
        <v>45</v>
      </c>
      <c r="U39" s="21">
        <v>31</v>
      </c>
      <c r="V39" s="21">
        <v>327859</v>
      </c>
      <c r="W39" s="21" t="s">
        <v>1823</v>
      </c>
      <c r="X39" s="21">
        <v>96.273319747407101</v>
      </c>
      <c r="Y39" s="21">
        <v>0.47323318845319301</v>
      </c>
      <c r="Z39" s="21">
        <v>93.907153805141107</v>
      </c>
      <c r="AA39" s="21">
        <v>26</v>
      </c>
      <c r="AB39" s="21">
        <v>26</v>
      </c>
      <c r="AC39" s="21">
        <v>327859</v>
      </c>
    </row>
    <row r="40" spans="1:29">
      <c r="A40" s="21" t="s">
        <v>145</v>
      </c>
      <c r="B40" s="21" t="s">
        <v>1824</v>
      </c>
      <c r="C40" s="21">
        <v>97.506803325725699</v>
      </c>
      <c r="D40" s="21">
        <v>0</v>
      </c>
      <c r="E40" s="21">
        <v>97.506803325725699</v>
      </c>
      <c r="F40" s="21">
        <v>17</v>
      </c>
      <c r="G40" s="21">
        <v>17</v>
      </c>
      <c r="H40" s="21">
        <v>357439</v>
      </c>
      <c r="I40" s="21" t="s">
        <v>1825</v>
      </c>
      <c r="J40" s="21">
        <v>94.988552755749595</v>
      </c>
      <c r="K40" s="21">
        <v>4.2311257669772999</v>
      </c>
      <c r="L40" s="21">
        <v>73.832923920863095</v>
      </c>
      <c r="M40" s="21">
        <v>128</v>
      </c>
      <c r="N40" s="21">
        <v>65</v>
      </c>
      <c r="O40" s="21">
        <v>88619</v>
      </c>
      <c r="P40" s="21" t="s">
        <v>1826</v>
      </c>
      <c r="Q40" s="21">
        <v>88.924985057140802</v>
      </c>
      <c r="R40" s="21">
        <v>0.59852563789007995</v>
      </c>
      <c r="S40" s="21">
        <v>85.932356867690402</v>
      </c>
      <c r="T40" s="21">
        <v>20</v>
      </c>
      <c r="U40" s="21">
        <v>7</v>
      </c>
      <c r="V40" s="21">
        <v>750766</v>
      </c>
      <c r="W40" s="21" t="s">
        <v>1827</v>
      </c>
      <c r="X40" s="21">
        <v>97.4671465879577</v>
      </c>
      <c r="Y40" s="21">
        <v>7.4660609191439201E-2</v>
      </c>
      <c r="Z40" s="21">
        <v>97.093843542000499</v>
      </c>
      <c r="AA40" s="21">
        <v>6</v>
      </c>
      <c r="AB40" s="21">
        <v>6</v>
      </c>
      <c r="AC40" s="21">
        <v>671043</v>
      </c>
    </row>
    <row r="41" spans="1:29">
      <c r="A41" s="21" t="s">
        <v>183</v>
      </c>
      <c r="B41" s="21" t="s">
        <v>1828</v>
      </c>
      <c r="C41" s="21">
        <v>97.615422450145701</v>
      </c>
      <c r="D41" s="21">
        <v>2.2345162233627602E-2</v>
      </c>
      <c r="E41" s="21">
        <v>97.503696638977601</v>
      </c>
      <c r="F41" s="21">
        <v>6</v>
      </c>
      <c r="G41" s="21">
        <v>6</v>
      </c>
      <c r="H41" s="21">
        <v>884281</v>
      </c>
      <c r="I41" s="21" t="s">
        <v>1829</v>
      </c>
      <c r="J41" s="21">
        <v>97.455441421575998</v>
      </c>
      <c r="K41" s="21">
        <v>0.57281112990573202</v>
      </c>
      <c r="L41" s="21">
        <v>94.591385772047303</v>
      </c>
      <c r="M41" s="21">
        <v>18</v>
      </c>
      <c r="N41" s="21">
        <v>8</v>
      </c>
      <c r="O41" s="21">
        <v>2125454</v>
      </c>
      <c r="P41" s="21" t="s">
        <v>1830</v>
      </c>
      <c r="Q41" s="21">
        <v>97.455441421575998</v>
      </c>
      <c r="R41" s="21">
        <v>0.51752945686531204</v>
      </c>
      <c r="S41" s="21">
        <v>94.867794137249405</v>
      </c>
      <c r="T41" s="21">
        <v>17</v>
      </c>
      <c r="U41" s="21">
        <v>8</v>
      </c>
      <c r="V41" s="21">
        <v>2125454</v>
      </c>
      <c r="W41" s="21" t="s">
        <v>1831</v>
      </c>
      <c r="X41" s="21">
        <v>97.455441421575998</v>
      </c>
      <c r="Y41" s="21">
        <v>0.21521103649520401</v>
      </c>
      <c r="Z41" s="21">
        <v>96.379386239099901</v>
      </c>
      <c r="AA41" s="21">
        <v>5</v>
      </c>
      <c r="AB41" s="21">
        <v>5</v>
      </c>
      <c r="AC41" s="21">
        <v>2125454</v>
      </c>
    </row>
    <row r="42" spans="1:29">
      <c r="A42" s="21" t="s">
        <v>155</v>
      </c>
      <c r="B42" s="21" t="s">
        <v>1832</v>
      </c>
      <c r="C42" s="21">
        <v>97.673048292967906</v>
      </c>
      <c r="D42" s="21">
        <v>3.6460608137446802E-2</v>
      </c>
      <c r="E42" s="21">
        <v>97.490745252280604</v>
      </c>
      <c r="F42" s="21">
        <v>7</v>
      </c>
      <c r="G42" s="21">
        <v>7</v>
      </c>
      <c r="H42" s="21">
        <v>1400569</v>
      </c>
      <c r="I42" s="21" t="s">
        <v>1833</v>
      </c>
      <c r="J42" s="21">
        <v>97.724195132075394</v>
      </c>
      <c r="K42" s="21">
        <v>0.108055984116433</v>
      </c>
      <c r="L42" s="21">
        <v>97.183915211493201</v>
      </c>
      <c r="M42" s="21">
        <v>9</v>
      </c>
      <c r="N42" s="21">
        <v>9</v>
      </c>
      <c r="O42" s="21">
        <v>983760</v>
      </c>
      <c r="P42" s="21" t="s">
        <v>1834</v>
      </c>
      <c r="Q42" s="21">
        <v>98.132044004639397</v>
      </c>
      <c r="R42" s="21">
        <v>1.95956646042201</v>
      </c>
      <c r="S42" s="21">
        <v>88.334211702529402</v>
      </c>
      <c r="T42" s="21">
        <v>21</v>
      </c>
      <c r="U42" s="21">
        <v>12</v>
      </c>
      <c r="V42" s="21">
        <v>983760</v>
      </c>
      <c r="W42" s="21" t="s">
        <v>1835</v>
      </c>
      <c r="X42" s="21">
        <v>97.724195132075394</v>
      </c>
      <c r="Y42" s="21">
        <v>0.108055984116433</v>
      </c>
      <c r="Z42" s="21">
        <v>97.183915211493201</v>
      </c>
      <c r="AA42" s="21">
        <v>9</v>
      </c>
      <c r="AB42" s="21">
        <v>9</v>
      </c>
      <c r="AC42" s="21">
        <v>983760</v>
      </c>
    </row>
    <row r="43" spans="1:29">
      <c r="A43" s="21" t="s">
        <v>233</v>
      </c>
      <c r="B43" s="21" t="s">
        <v>1836</v>
      </c>
      <c r="C43" s="21">
        <v>97.671857862864798</v>
      </c>
      <c r="D43" s="21">
        <v>3.6955362629923702E-2</v>
      </c>
      <c r="E43" s="21">
        <v>97.487081049715101</v>
      </c>
      <c r="F43" s="21">
        <v>48</v>
      </c>
      <c r="G43" s="21">
        <v>46</v>
      </c>
      <c r="H43" s="21">
        <v>193592</v>
      </c>
      <c r="I43" s="21" t="s">
        <v>1837</v>
      </c>
      <c r="J43" s="21">
        <v>97.392030120106099</v>
      </c>
      <c r="K43" s="21">
        <v>0.93400850956074299</v>
      </c>
      <c r="L43" s="21">
        <v>92.721987572302396</v>
      </c>
      <c r="M43" s="21">
        <v>54</v>
      </c>
      <c r="N43" s="21">
        <v>26</v>
      </c>
      <c r="O43" s="21">
        <v>244540</v>
      </c>
      <c r="P43" s="21" t="s">
        <v>1838</v>
      </c>
      <c r="Q43" s="21">
        <v>97.473871278781203</v>
      </c>
      <c r="R43" s="21">
        <v>1.18586261975354</v>
      </c>
      <c r="S43" s="21">
        <v>91.544558180013496</v>
      </c>
      <c r="T43" s="21">
        <v>36</v>
      </c>
      <c r="U43" s="21">
        <v>27</v>
      </c>
      <c r="V43" s="21">
        <v>333784</v>
      </c>
      <c r="W43" s="21" t="s">
        <v>1839</v>
      </c>
      <c r="X43" s="21">
        <v>96.7391977555274</v>
      </c>
      <c r="Y43" s="21">
        <v>0.85586974343105304</v>
      </c>
      <c r="Z43" s="21">
        <v>92.459849038372099</v>
      </c>
      <c r="AA43" s="21">
        <v>24</v>
      </c>
      <c r="AB43" s="21">
        <v>24</v>
      </c>
      <c r="AC43" s="21">
        <v>333784</v>
      </c>
    </row>
    <row r="44" spans="1:29">
      <c r="A44" s="21" t="s">
        <v>301</v>
      </c>
      <c r="B44" s="21" t="s">
        <v>1840</v>
      </c>
      <c r="C44" s="21">
        <v>98.587646969580703</v>
      </c>
      <c r="D44" s="21">
        <v>0.22929903253321901</v>
      </c>
      <c r="E44" s="21">
        <v>97.441151806914604</v>
      </c>
      <c r="F44" s="21">
        <v>88</v>
      </c>
      <c r="G44" s="21">
        <v>79</v>
      </c>
      <c r="H44" s="21">
        <v>123486</v>
      </c>
      <c r="I44" s="21" t="s">
        <v>1841</v>
      </c>
      <c r="J44" s="21">
        <v>97.522900173298595</v>
      </c>
      <c r="K44" s="21">
        <v>1.8108064961932999</v>
      </c>
      <c r="L44" s="21">
        <v>88.468867692332097</v>
      </c>
      <c r="M44" s="21">
        <v>19</v>
      </c>
      <c r="N44" s="21">
        <v>16</v>
      </c>
      <c r="O44" s="21">
        <v>847505</v>
      </c>
      <c r="P44" s="21" t="s">
        <v>1842</v>
      </c>
      <c r="Q44" s="21">
        <v>97.732217072633702</v>
      </c>
      <c r="R44" s="21">
        <v>3.2695562741195499</v>
      </c>
      <c r="S44" s="21">
        <v>81.384435702035901</v>
      </c>
      <c r="T44" s="21">
        <v>85</v>
      </c>
      <c r="U44" s="21">
        <v>17</v>
      </c>
      <c r="V44" s="21">
        <v>847505</v>
      </c>
      <c r="W44" s="21" t="s">
        <v>1843</v>
      </c>
      <c r="X44" s="21">
        <v>97.449386103462402</v>
      </c>
      <c r="Y44" s="21">
        <v>1.3740103979165199</v>
      </c>
      <c r="Z44" s="21">
        <v>90.579334113879796</v>
      </c>
      <c r="AA44" s="21">
        <v>14</v>
      </c>
      <c r="AB44" s="21">
        <v>14</v>
      </c>
      <c r="AC44" s="21">
        <v>847505</v>
      </c>
    </row>
    <row r="45" spans="1:29">
      <c r="A45" s="21" t="s">
        <v>119</v>
      </c>
      <c r="B45" s="21" t="s">
        <v>1844</v>
      </c>
      <c r="C45" s="21">
        <v>97.435402733761407</v>
      </c>
      <c r="D45" s="21">
        <v>0</v>
      </c>
      <c r="E45" s="21">
        <v>97.435402733761407</v>
      </c>
      <c r="F45" s="21">
        <v>34</v>
      </c>
      <c r="G45" s="21">
        <v>34</v>
      </c>
      <c r="H45" s="21">
        <v>665055</v>
      </c>
      <c r="I45" s="21" t="s">
        <v>1845</v>
      </c>
      <c r="J45" s="21">
        <v>99.384138548700307</v>
      </c>
      <c r="K45" s="21">
        <v>0.212938573129383</v>
      </c>
      <c r="L45" s="21">
        <v>98.319445683053402</v>
      </c>
      <c r="M45" s="21">
        <v>48</v>
      </c>
      <c r="N45" s="21">
        <v>38</v>
      </c>
      <c r="O45" s="21">
        <v>665680</v>
      </c>
      <c r="P45" s="21" t="s">
        <v>1846</v>
      </c>
      <c r="Q45" s="21">
        <v>99.357349894181297</v>
      </c>
      <c r="R45" s="21">
        <v>0.212938573129383</v>
      </c>
      <c r="S45" s="21">
        <v>98.292657028534407</v>
      </c>
      <c r="T45" s="21">
        <v>47</v>
      </c>
      <c r="U45" s="21">
        <v>38</v>
      </c>
      <c r="V45" s="21">
        <v>665680</v>
      </c>
      <c r="W45" s="21" t="s">
        <v>1847</v>
      </c>
      <c r="X45" s="21">
        <v>83.254002596278696</v>
      </c>
      <c r="Y45" s="21">
        <v>1.2266566544648701E-2</v>
      </c>
      <c r="Z45" s="21">
        <v>83.192669763555401</v>
      </c>
      <c r="AA45" s="21">
        <v>14</v>
      </c>
      <c r="AB45" s="21">
        <v>14</v>
      </c>
      <c r="AC45" s="21">
        <v>698731</v>
      </c>
    </row>
    <row r="46" spans="1:29">
      <c r="A46" s="21" t="s">
        <v>503</v>
      </c>
      <c r="B46" s="21" t="s">
        <v>1848</v>
      </c>
      <c r="C46" s="21">
        <v>97.589206735935207</v>
      </c>
      <c r="D46" s="21">
        <v>4.4239749521804601E-2</v>
      </c>
      <c r="E46" s="21">
        <v>97.368007988326198</v>
      </c>
      <c r="F46" s="21">
        <v>43</v>
      </c>
      <c r="G46" s="21">
        <v>39</v>
      </c>
      <c r="H46" s="21">
        <v>214567</v>
      </c>
      <c r="I46" s="21" t="s">
        <v>1849</v>
      </c>
      <c r="J46" s="21">
        <v>94.097828500324695</v>
      </c>
      <c r="K46" s="21">
        <v>5.1434467347954103</v>
      </c>
      <c r="L46" s="21">
        <v>68.380594826347703</v>
      </c>
      <c r="M46" s="21">
        <v>25</v>
      </c>
      <c r="N46" s="21">
        <v>15</v>
      </c>
      <c r="O46" s="21">
        <v>304657</v>
      </c>
      <c r="P46" s="21" t="s">
        <v>1850</v>
      </c>
      <c r="Q46" s="21">
        <v>94.097828500324695</v>
      </c>
      <c r="R46" s="21">
        <v>5.7301280293126897</v>
      </c>
      <c r="S46" s="21">
        <v>65.447188353761305</v>
      </c>
      <c r="T46" s="21">
        <v>26</v>
      </c>
      <c r="U46" s="21">
        <v>16</v>
      </c>
      <c r="V46" s="21">
        <v>304657</v>
      </c>
      <c r="W46" s="21" t="s">
        <v>1851</v>
      </c>
      <c r="X46" s="21">
        <v>92.671304360215601</v>
      </c>
      <c r="Y46" s="21">
        <v>4.7046349627001698</v>
      </c>
      <c r="Z46" s="21">
        <v>69.148129546714699</v>
      </c>
      <c r="AA46" s="21">
        <v>13</v>
      </c>
      <c r="AB46" s="21">
        <v>13</v>
      </c>
      <c r="AC46" s="21">
        <v>304657</v>
      </c>
    </row>
    <row r="47" spans="1:29">
      <c r="A47" s="21" t="s">
        <v>189</v>
      </c>
      <c r="B47" s="21" t="s">
        <v>1852</v>
      </c>
      <c r="C47" s="21">
        <v>97.320893312007598</v>
      </c>
      <c r="D47" s="21">
        <v>7.7602037793969604E-3</v>
      </c>
      <c r="E47" s="21">
        <v>97.282092293110594</v>
      </c>
      <c r="F47" s="21">
        <v>14</v>
      </c>
      <c r="G47" s="21">
        <v>14</v>
      </c>
      <c r="H47" s="21">
        <v>355658</v>
      </c>
      <c r="I47" s="21" t="s">
        <v>1853</v>
      </c>
      <c r="J47" s="21">
        <v>98.143474912623702</v>
      </c>
      <c r="K47" s="21">
        <v>0.79438421894437505</v>
      </c>
      <c r="L47" s="21">
        <v>94.171553817901795</v>
      </c>
      <c r="M47" s="21">
        <v>17</v>
      </c>
      <c r="N47" s="21">
        <v>14</v>
      </c>
      <c r="O47" s="21">
        <v>356050</v>
      </c>
      <c r="P47" s="21" t="s">
        <v>1854</v>
      </c>
      <c r="Q47" s="21">
        <v>98.143474912623702</v>
      </c>
      <c r="R47" s="21">
        <v>7.0932409217463404</v>
      </c>
      <c r="S47" s="21">
        <v>62.677270303892001</v>
      </c>
      <c r="T47" s="21">
        <v>57</v>
      </c>
      <c r="U47" s="21">
        <v>21</v>
      </c>
      <c r="V47" s="21">
        <v>356050</v>
      </c>
      <c r="W47" s="21" t="s">
        <v>1855</v>
      </c>
      <c r="X47" s="21">
        <v>98.143474912623702</v>
      </c>
      <c r="Y47" s="21">
        <v>0.648984064925064</v>
      </c>
      <c r="Z47" s="21">
        <v>94.898554587998305</v>
      </c>
      <c r="AA47" s="21">
        <v>14</v>
      </c>
      <c r="AB47" s="21">
        <v>14</v>
      </c>
      <c r="AC47" s="21">
        <v>356050</v>
      </c>
    </row>
    <row r="48" spans="1:29">
      <c r="A48" s="21" t="s">
        <v>401</v>
      </c>
      <c r="B48" s="21" t="s">
        <v>1856</v>
      </c>
      <c r="C48" s="21">
        <v>97.260724075731602</v>
      </c>
      <c r="D48" s="21">
        <v>0</v>
      </c>
      <c r="E48" s="21">
        <v>97.260724075731602</v>
      </c>
      <c r="F48" s="21">
        <v>65</v>
      </c>
      <c r="G48" s="21">
        <v>65</v>
      </c>
      <c r="H48" s="21">
        <v>173965</v>
      </c>
      <c r="I48" s="21" t="s">
        <v>1857</v>
      </c>
      <c r="J48" s="21">
        <v>98.490251799456601</v>
      </c>
      <c r="K48" s="21">
        <v>4.0090141406074702</v>
      </c>
      <c r="L48" s="21">
        <v>78.445181096419304</v>
      </c>
      <c r="M48" s="21">
        <v>97</v>
      </c>
      <c r="N48" s="21">
        <v>83</v>
      </c>
      <c r="O48" s="21">
        <v>174075</v>
      </c>
      <c r="P48" s="21" t="s">
        <v>1858</v>
      </c>
      <c r="Q48" s="21">
        <v>98.490251799456601</v>
      </c>
      <c r="R48" s="21">
        <v>4.0090141406074702</v>
      </c>
      <c r="S48" s="21">
        <v>78.445181096419304</v>
      </c>
      <c r="T48" s="21">
        <v>97</v>
      </c>
      <c r="U48" s="21">
        <v>83</v>
      </c>
      <c r="V48" s="21">
        <v>174075</v>
      </c>
      <c r="W48" s="21" t="s">
        <v>1859</v>
      </c>
      <c r="X48" s="21">
        <v>97.361918009173394</v>
      </c>
      <c r="Y48" s="21">
        <v>3.9226415408515698</v>
      </c>
      <c r="Z48" s="21">
        <v>77.748710304915505</v>
      </c>
      <c r="AA48" s="21">
        <v>80</v>
      </c>
      <c r="AB48" s="21">
        <v>76</v>
      </c>
      <c r="AC48" s="21">
        <v>174075</v>
      </c>
    </row>
    <row r="49" spans="1:29">
      <c r="A49" s="21" t="s">
        <v>353</v>
      </c>
      <c r="B49" s="21" t="s">
        <v>1860</v>
      </c>
      <c r="C49" s="21">
        <v>97.249674425366806</v>
      </c>
      <c r="D49" s="21">
        <v>6.2063200225484904E-3</v>
      </c>
      <c r="E49" s="21">
        <v>97.218642825253994</v>
      </c>
      <c r="F49" s="21">
        <v>21</v>
      </c>
      <c r="G49" s="21">
        <v>21</v>
      </c>
      <c r="H49" s="21">
        <v>212529</v>
      </c>
      <c r="I49" s="21" t="s">
        <v>1861</v>
      </c>
      <c r="J49" s="21">
        <v>96.105311306955002</v>
      </c>
      <c r="K49" s="21">
        <v>1.82157207114843</v>
      </c>
      <c r="L49" s="21">
        <v>86.997450951212798</v>
      </c>
      <c r="M49" s="21">
        <v>26</v>
      </c>
      <c r="N49" s="21">
        <v>21</v>
      </c>
      <c r="O49" s="21">
        <v>224284</v>
      </c>
      <c r="P49" s="21" t="s">
        <v>1862</v>
      </c>
      <c r="Q49" s="21">
        <v>96.109528861445497</v>
      </c>
      <c r="R49" s="21">
        <v>3.8623198195572499</v>
      </c>
      <c r="S49" s="21">
        <v>76.797929763659198</v>
      </c>
      <c r="T49" s="21">
        <v>61</v>
      </c>
      <c r="U49" s="21">
        <v>22</v>
      </c>
      <c r="V49" s="21">
        <v>224284</v>
      </c>
      <c r="W49" s="21" t="s">
        <v>1863</v>
      </c>
      <c r="X49" s="21">
        <v>95.303873086584701</v>
      </c>
      <c r="Y49" s="21">
        <v>2.3088539155707299</v>
      </c>
      <c r="Z49" s="21">
        <v>83.759603508731004</v>
      </c>
      <c r="AA49" s="21">
        <v>20</v>
      </c>
      <c r="AB49" s="21">
        <v>20</v>
      </c>
      <c r="AC49" s="21">
        <v>224284</v>
      </c>
    </row>
    <row r="50" spans="1:29">
      <c r="A50" s="21" t="s">
        <v>175</v>
      </c>
      <c r="B50" s="21" t="s">
        <v>1864</v>
      </c>
      <c r="C50" s="21">
        <v>98.385291669016695</v>
      </c>
      <c r="D50" s="21">
        <v>0.23972190491262599</v>
      </c>
      <c r="E50" s="21">
        <v>97.186682144453599</v>
      </c>
      <c r="F50" s="21">
        <v>44</v>
      </c>
      <c r="G50" s="21">
        <v>41</v>
      </c>
      <c r="H50" s="21">
        <v>180441</v>
      </c>
      <c r="I50" s="21" t="s">
        <v>1865</v>
      </c>
      <c r="J50" s="21">
        <v>97.247480720811396</v>
      </c>
      <c r="K50" s="21">
        <v>0.24012175709358799</v>
      </c>
      <c r="L50" s="21">
        <v>96.046871935343503</v>
      </c>
      <c r="M50" s="21">
        <v>19</v>
      </c>
      <c r="N50" s="21">
        <v>18</v>
      </c>
      <c r="O50" s="21">
        <v>543468</v>
      </c>
      <c r="P50" s="21" t="s">
        <v>1866</v>
      </c>
      <c r="Q50" s="21">
        <v>97.313330061560407</v>
      </c>
      <c r="R50" s="21">
        <v>1.6803682680676399</v>
      </c>
      <c r="S50" s="21">
        <v>88.911488721222199</v>
      </c>
      <c r="T50" s="21">
        <v>28</v>
      </c>
      <c r="U50" s="21">
        <v>21</v>
      </c>
      <c r="V50" s="21">
        <v>543468</v>
      </c>
      <c r="W50" s="21" t="s">
        <v>1867</v>
      </c>
      <c r="X50" s="21">
        <v>95.555790322567105</v>
      </c>
      <c r="Y50" s="21">
        <v>0.24012175709358799</v>
      </c>
      <c r="Z50" s="21">
        <v>94.355181537099099</v>
      </c>
      <c r="AA50" s="21">
        <v>16</v>
      </c>
      <c r="AB50" s="21">
        <v>16</v>
      </c>
      <c r="AC50" s="21">
        <v>543468</v>
      </c>
    </row>
    <row r="51" spans="1:29">
      <c r="A51" s="21" t="s">
        <v>185</v>
      </c>
      <c r="B51" s="21" t="s">
        <v>1868</v>
      </c>
      <c r="C51" s="21">
        <v>98.180769431996197</v>
      </c>
      <c r="D51" s="21">
        <v>0.206539056697606</v>
      </c>
      <c r="E51" s="21">
        <v>97.148074148508201</v>
      </c>
      <c r="F51" s="21">
        <v>59</v>
      </c>
      <c r="G51" s="21">
        <v>57</v>
      </c>
      <c r="H51" s="21">
        <v>146095</v>
      </c>
      <c r="I51" s="21" t="s">
        <v>1869</v>
      </c>
      <c r="J51" s="21">
        <v>98.317431892661503</v>
      </c>
      <c r="K51" s="21">
        <v>1.51982061841812</v>
      </c>
      <c r="L51" s="21">
        <v>90.718328800570902</v>
      </c>
      <c r="M51" s="21">
        <v>164</v>
      </c>
      <c r="N51" s="21">
        <v>21</v>
      </c>
      <c r="O51" s="21">
        <v>298392</v>
      </c>
      <c r="P51" s="21" t="s">
        <v>1870</v>
      </c>
      <c r="Q51" s="21">
        <v>98.280231402687505</v>
      </c>
      <c r="R51" s="21">
        <v>0.66890130270604697</v>
      </c>
      <c r="S51" s="21">
        <v>94.935724889157299</v>
      </c>
      <c r="T51" s="21">
        <v>23</v>
      </c>
      <c r="U51" s="21">
        <v>19</v>
      </c>
      <c r="V51" s="21">
        <v>645634</v>
      </c>
      <c r="W51" s="21" t="s">
        <v>1871</v>
      </c>
      <c r="X51" s="21">
        <v>94.803661287863093</v>
      </c>
      <c r="Y51" s="21">
        <v>0.66890130270604697</v>
      </c>
      <c r="Z51" s="21">
        <v>91.459154774332902</v>
      </c>
      <c r="AA51" s="21">
        <v>16</v>
      </c>
      <c r="AB51" s="21">
        <v>16</v>
      </c>
      <c r="AC51" s="21">
        <v>645634</v>
      </c>
    </row>
    <row r="52" spans="1:29">
      <c r="A52" s="21" t="s">
        <v>701</v>
      </c>
      <c r="B52" s="21" t="s">
        <v>1872</v>
      </c>
      <c r="C52" s="21">
        <v>97.318729382342397</v>
      </c>
      <c r="D52" s="21">
        <v>3.7369568349594699E-2</v>
      </c>
      <c r="E52" s="21">
        <v>97.131881540594406</v>
      </c>
      <c r="F52" s="21">
        <v>31</v>
      </c>
      <c r="G52" s="21">
        <v>31</v>
      </c>
      <c r="H52" s="21">
        <v>370535</v>
      </c>
      <c r="I52" s="21" t="s">
        <v>1873</v>
      </c>
      <c r="J52" s="21">
        <v>80.4268504191852</v>
      </c>
      <c r="K52" s="21">
        <v>16.489890346074901</v>
      </c>
      <c r="L52" s="21">
        <v>-2.0226013111893999</v>
      </c>
      <c r="M52" s="21">
        <v>130</v>
      </c>
      <c r="N52" s="21">
        <v>93</v>
      </c>
      <c r="O52" s="21">
        <v>105771</v>
      </c>
      <c r="P52" s="21" t="s">
        <v>1874</v>
      </c>
      <c r="Q52" s="21">
        <v>85.569164692839294</v>
      </c>
      <c r="R52" s="21">
        <v>14.510300835655499</v>
      </c>
      <c r="S52" s="21">
        <v>13.017660514561801</v>
      </c>
      <c r="T52" s="21">
        <v>44</v>
      </c>
      <c r="U52" s="21">
        <v>26</v>
      </c>
      <c r="V52" s="21">
        <v>481054</v>
      </c>
      <c r="W52" s="21" t="s">
        <v>1875</v>
      </c>
      <c r="X52" s="21">
        <v>85.099338452337307</v>
      </c>
      <c r="Y52" s="21">
        <v>13.0698634301731</v>
      </c>
      <c r="Z52" s="21">
        <v>19.750021301471701</v>
      </c>
      <c r="AA52" s="21">
        <v>21</v>
      </c>
      <c r="AB52" s="21">
        <v>21</v>
      </c>
      <c r="AC52" s="21">
        <v>481054</v>
      </c>
    </row>
    <row r="53" spans="1:29">
      <c r="A53" s="21" t="s">
        <v>239</v>
      </c>
      <c r="B53" s="21" t="s">
        <v>1876</v>
      </c>
      <c r="C53" s="21">
        <v>97.090316588497899</v>
      </c>
      <c r="D53" s="21">
        <v>1.2837357738006199E-4</v>
      </c>
      <c r="E53" s="21">
        <v>97.089674720611001</v>
      </c>
      <c r="F53" s="21">
        <v>43</v>
      </c>
      <c r="G53" s="21">
        <v>40</v>
      </c>
      <c r="H53" s="21">
        <v>149872</v>
      </c>
      <c r="I53" s="21" t="s">
        <v>1877</v>
      </c>
      <c r="J53" s="21">
        <v>96.932160341165599</v>
      </c>
      <c r="K53" s="21">
        <v>2.6933739336167402</v>
      </c>
      <c r="L53" s="21">
        <v>83.465290673081896</v>
      </c>
      <c r="M53" s="21">
        <v>38</v>
      </c>
      <c r="N53" s="21">
        <v>30</v>
      </c>
      <c r="O53" s="21">
        <v>185476</v>
      </c>
      <c r="P53" s="21" t="s">
        <v>1878</v>
      </c>
      <c r="Q53" s="21">
        <v>96.932160341165599</v>
      </c>
      <c r="R53" s="21">
        <v>2.6933739336167402</v>
      </c>
      <c r="S53" s="21">
        <v>83.465290673081896</v>
      </c>
      <c r="T53" s="21">
        <v>38</v>
      </c>
      <c r="U53" s="21">
        <v>30</v>
      </c>
      <c r="V53" s="21">
        <v>185476</v>
      </c>
      <c r="W53" s="21" t="s">
        <v>1879</v>
      </c>
      <c r="X53" s="21">
        <v>87.646065061012706</v>
      </c>
      <c r="Y53" s="21">
        <v>0.29246710266612702</v>
      </c>
      <c r="Z53" s="21">
        <v>86.183729547682105</v>
      </c>
      <c r="AA53" s="21">
        <v>22</v>
      </c>
      <c r="AB53" s="21">
        <v>22</v>
      </c>
      <c r="AC53" s="21">
        <v>223145</v>
      </c>
    </row>
    <row r="54" spans="1:29">
      <c r="A54" s="21" t="s">
        <v>541</v>
      </c>
      <c r="B54" s="21" t="s">
        <v>1880</v>
      </c>
      <c r="C54" s="21">
        <v>97.340995187926794</v>
      </c>
      <c r="D54" s="21">
        <v>5.1863776279490903E-2</v>
      </c>
      <c r="E54" s="21">
        <v>97.081676306529403</v>
      </c>
      <c r="F54" s="21">
        <v>46</v>
      </c>
      <c r="G54" s="21">
        <v>46</v>
      </c>
      <c r="H54" s="21">
        <v>334898</v>
      </c>
      <c r="I54" s="21" t="s">
        <v>1881</v>
      </c>
      <c r="J54" s="21">
        <v>92.3119195060507</v>
      </c>
      <c r="K54" s="21">
        <v>6.3263115703263102</v>
      </c>
      <c r="L54" s="21">
        <v>60.680361654419201</v>
      </c>
      <c r="M54" s="21">
        <v>87</v>
      </c>
      <c r="N54" s="21">
        <v>75</v>
      </c>
      <c r="O54" s="21">
        <v>177238</v>
      </c>
      <c r="P54" s="21" t="s">
        <v>1882</v>
      </c>
      <c r="Q54" s="21">
        <v>92.455376143881693</v>
      </c>
      <c r="R54" s="21">
        <v>6.3263115703263102</v>
      </c>
      <c r="S54" s="21">
        <v>60.823818292250202</v>
      </c>
      <c r="T54" s="21">
        <v>89</v>
      </c>
      <c r="U54" s="21">
        <v>76</v>
      </c>
      <c r="V54" s="21">
        <v>177238</v>
      </c>
      <c r="W54" s="21" t="s">
        <v>1883</v>
      </c>
      <c r="X54" s="21">
        <v>86.725995148903394</v>
      </c>
      <c r="Y54" s="21">
        <v>6.0695906888537996</v>
      </c>
      <c r="Z54" s="21">
        <v>56.378041704634398</v>
      </c>
      <c r="AA54" s="21">
        <v>62</v>
      </c>
      <c r="AB54" s="21">
        <v>62</v>
      </c>
      <c r="AC54" s="21">
        <v>177238</v>
      </c>
    </row>
    <row r="55" spans="1:29">
      <c r="A55" s="21" t="s">
        <v>467</v>
      </c>
      <c r="B55" s="21" t="s">
        <v>1884</v>
      </c>
      <c r="C55" s="21">
        <v>97.087396788447805</v>
      </c>
      <c r="D55" s="21">
        <v>3.90457225410956E-3</v>
      </c>
      <c r="E55" s="21">
        <v>97.067873927177203</v>
      </c>
      <c r="F55" s="21">
        <v>27</v>
      </c>
      <c r="G55" s="21">
        <v>27</v>
      </c>
      <c r="H55" s="21">
        <v>177659</v>
      </c>
      <c r="I55" s="21" t="s">
        <v>1885</v>
      </c>
      <c r="J55" s="21">
        <v>90.725643984424906</v>
      </c>
      <c r="K55" s="21">
        <v>2.6999701757140602</v>
      </c>
      <c r="L55" s="21">
        <v>77.225793105854606</v>
      </c>
      <c r="M55" s="21">
        <v>99</v>
      </c>
      <c r="N55" s="21">
        <v>74</v>
      </c>
      <c r="O55" s="21">
        <v>45267</v>
      </c>
      <c r="P55" s="21" t="s">
        <v>1886</v>
      </c>
      <c r="Q55" s="21">
        <v>90.2939810603323</v>
      </c>
      <c r="R55" s="21">
        <v>12.264219912155401</v>
      </c>
      <c r="S55" s="21">
        <v>28.972881499555101</v>
      </c>
      <c r="T55" s="21">
        <v>54</v>
      </c>
      <c r="U55" s="21">
        <v>34</v>
      </c>
      <c r="V55" s="21">
        <v>195988</v>
      </c>
      <c r="W55" s="21" t="s">
        <v>1887</v>
      </c>
      <c r="X55" s="21">
        <v>90.745083769690098</v>
      </c>
      <c r="Y55" s="21">
        <v>4.4911303902827697</v>
      </c>
      <c r="Z55" s="21">
        <v>68.289431818276199</v>
      </c>
      <c r="AA55" s="21">
        <v>24</v>
      </c>
      <c r="AB55" s="21">
        <v>23</v>
      </c>
      <c r="AC55" s="21">
        <v>195988</v>
      </c>
    </row>
    <row r="56" spans="1:29">
      <c r="A56" s="21" t="s">
        <v>139</v>
      </c>
      <c r="B56" s="21" t="s">
        <v>1888</v>
      </c>
      <c r="C56" s="21">
        <v>97.029770935728905</v>
      </c>
      <c r="D56" s="21">
        <v>1.72342982398231E-3</v>
      </c>
      <c r="E56" s="21">
        <v>97.021153786609005</v>
      </c>
      <c r="F56" s="21">
        <v>28</v>
      </c>
      <c r="G56" s="21">
        <v>24</v>
      </c>
      <c r="H56" s="21">
        <v>204060</v>
      </c>
      <c r="I56" s="21" t="s">
        <v>1889</v>
      </c>
      <c r="J56" s="21">
        <v>98.7379819980452</v>
      </c>
      <c r="K56" s="21">
        <v>0.30790972499317898</v>
      </c>
      <c r="L56" s="21">
        <v>97.198433373079297</v>
      </c>
      <c r="M56" s="21">
        <v>16</v>
      </c>
      <c r="N56" s="21">
        <v>12</v>
      </c>
      <c r="O56" s="21">
        <v>596201</v>
      </c>
      <c r="P56" s="21" t="s">
        <v>1890</v>
      </c>
      <c r="Q56" s="21">
        <v>98.797805460409904</v>
      </c>
      <c r="R56" s="21">
        <v>4.4235185660129099</v>
      </c>
      <c r="S56" s="21">
        <v>76.680212630345295</v>
      </c>
      <c r="T56" s="21">
        <v>22</v>
      </c>
      <c r="U56" s="21">
        <v>13</v>
      </c>
      <c r="V56" s="21">
        <v>596201</v>
      </c>
      <c r="W56" s="21" t="s">
        <v>1891</v>
      </c>
      <c r="X56" s="21">
        <v>97.712161514000996</v>
      </c>
      <c r="Y56" s="21">
        <v>0.152742619484805</v>
      </c>
      <c r="Z56" s="21">
        <v>96.948448416576895</v>
      </c>
      <c r="AA56" s="21">
        <v>11</v>
      </c>
      <c r="AB56" s="21">
        <v>11</v>
      </c>
      <c r="AC56" s="21">
        <v>596201</v>
      </c>
    </row>
    <row r="57" spans="1:29">
      <c r="A57" s="21" t="s">
        <v>133</v>
      </c>
      <c r="B57" s="21" t="s">
        <v>1892</v>
      </c>
      <c r="C57" s="21">
        <v>96.960112085758396</v>
      </c>
      <c r="D57" s="21">
        <v>7.5984692538303197E-3</v>
      </c>
      <c r="E57" s="21">
        <v>96.922119739489204</v>
      </c>
      <c r="F57" s="21">
        <v>20</v>
      </c>
      <c r="G57" s="21">
        <v>20</v>
      </c>
      <c r="H57" s="21">
        <v>261312</v>
      </c>
      <c r="I57" s="21" t="s">
        <v>1893</v>
      </c>
      <c r="J57" s="21">
        <v>97.129636554973104</v>
      </c>
      <c r="K57" s="21">
        <v>8.8180354788965007E-2</v>
      </c>
      <c r="L57" s="21">
        <v>96.688734781028302</v>
      </c>
      <c r="M57" s="21">
        <v>21</v>
      </c>
      <c r="N57" s="21">
        <v>21</v>
      </c>
      <c r="O57" s="21">
        <v>249197</v>
      </c>
      <c r="P57" s="21" t="s">
        <v>1894</v>
      </c>
      <c r="Q57" s="21">
        <v>98.465133030379107</v>
      </c>
      <c r="R57" s="21">
        <v>0.13272310558728101</v>
      </c>
      <c r="S57" s="21">
        <v>97.801517502442707</v>
      </c>
      <c r="T57" s="21">
        <v>29</v>
      </c>
      <c r="U57" s="21">
        <v>25</v>
      </c>
      <c r="V57" s="21">
        <v>249197</v>
      </c>
      <c r="W57" s="21" t="s">
        <v>1895</v>
      </c>
      <c r="X57" s="21">
        <v>97.129636554973104</v>
      </c>
      <c r="Y57" s="21">
        <v>8.8180354788965007E-2</v>
      </c>
      <c r="Z57" s="21">
        <v>96.688734781028302</v>
      </c>
      <c r="AA57" s="21">
        <v>21</v>
      </c>
      <c r="AB57" s="21">
        <v>21</v>
      </c>
      <c r="AC57" s="21">
        <v>249197</v>
      </c>
    </row>
    <row r="58" spans="1:29">
      <c r="A58" s="21" t="s">
        <v>381</v>
      </c>
      <c r="B58" s="21" t="s">
        <v>1896</v>
      </c>
      <c r="C58" s="21">
        <v>97.1165439491662</v>
      </c>
      <c r="D58" s="21">
        <v>4.1063507125183397E-2</v>
      </c>
      <c r="E58" s="21">
        <v>96.911226413540305</v>
      </c>
      <c r="F58" s="21">
        <v>69</v>
      </c>
      <c r="G58" s="21">
        <v>64</v>
      </c>
      <c r="H58" s="21">
        <v>117688</v>
      </c>
      <c r="I58" s="21" t="s">
        <v>1897</v>
      </c>
      <c r="J58" s="21">
        <v>96.445873077839906</v>
      </c>
      <c r="K58" s="21">
        <v>2.72255617057094</v>
      </c>
      <c r="L58" s="21">
        <v>82.833092224985194</v>
      </c>
      <c r="M58" s="21">
        <v>42</v>
      </c>
      <c r="N58" s="21">
        <v>35</v>
      </c>
      <c r="O58" s="21">
        <v>196903</v>
      </c>
      <c r="P58" s="21" t="s">
        <v>1898</v>
      </c>
      <c r="Q58" s="21">
        <v>96.445873077839906</v>
      </c>
      <c r="R58" s="21">
        <v>2.72255617057094</v>
      </c>
      <c r="S58" s="21">
        <v>82.833092224985194</v>
      </c>
      <c r="T58" s="21">
        <v>42</v>
      </c>
      <c r="U58" s="21">
        <v>35</v>
      </c>
      <c r="V58" s="21">
        <v>196903</v>
      </c>
      <c r="W58" s="21" t="s">
        <v>1899</v>
      </c>
      <c r="X58" s="21">
        <v>90.895690554619307</v>
      </c>
      <c r="Y58" s="21">
        <v>2.5836468006486801</v>
      </c>
      <c r="Z58" s="21">
        <v>77.977456551375894</v>
      </c>
      <c r="AA58" s="21">
        <v>27</v>
      </c>
      <c r="AB58" s="21">
        <v>27</v>
      </c>
      <c r="AC58" s="21">
        <v>246807</v>
      </c>
    </row>
    <row r="59" spans="1:29">
      <c r="A59" s="21" t="s">
        <v>271</v>
      </c>
      <c r="B59" s="21" t="s">
        <v>1900</v>
      </c>
      <c r="C59" s="21">
        <v>96.907714043661798</v>
      </c>
      <c r="D59" s="21">
        <v>0</v>
      </c>
      <c r="E59" s="21">
        <v>96.907714043661798</v>
      </c>
      <c r="F59" s="21">
        <v>81</v>
      </c>
      <c r="G59" s="21">
        <v>68</v>
      </c>
      <c r="H59" s="21">
        <v>47245</v>
      </c>
      <c r="I59" s="21" t="s">
        <v>1901</v>
      </c>
      <c r="J59" s="21">
        <v>97.754724920395404</v>
      </c>
      <c r="K59" s="21">
        <v>0.29333578969082302</v>
      </c>
      <c r="L59" s="21">
        <v>96.288045971941301</v>
      </c>
      <c r="M59" s="21">
        <v>93</v>
      </c>
      <c r="N59" s="21">
        <v>67</v>
      </c>
      <c r="O59" s="21">
        <v>47655</v>
      </c>
      <c r="P59" s="21" t="s">
        <v>1902</v>
      </c>
      <c r="Q59" s="21">
        <v>96.998443586160803</v>
      </c>
      <c r="R59" s="21">
        <v>2.7179076677707301</v>
      </c>
      <c r="S59" s="21">
        <v>83.408905247307203</v>
      </c>
      <c r="T59" s="21">
        <v>90</v>
      </c>
      <c r="U59" s="21">
        <v>62</v>
      </c>
      <c r="V59" s="21">
        <v>49512</v>
      </c>
      <c r="W59" s="21" t="s">
        <v>1903</v>
      </c>
      <c r="X59" s="21">
        <v>95.668637374603605</v>
      </c>
      <c r="Y59" s="21">
        <v>1.54430503462469</v>
      </c>
      <c r="Z59" s="21">
        <v>87.947112201480095</v>
      </c>
      <c r="AA59" s="21">
        <v>65</v>
      </c>
      <c r="AB59" s="21">
        <v>61</v>
      </c>
      <c r="AC59" s="21">
        <v>49512</v>
      </c>
    </row>
    <row r="60" spans="1:29">
      <c r="A60" s="21" t="s">
        <v>605</v>
      </c>
      <c r="B60" s="21" t="s">
        <v>1904</v>
      </c>
      <c r="C60" s="21">
        <v>98.303227835149301</v>
      </c>
      <c r="D60" s="21">
        <v>0.28048502151451499</v>
      </c>
      <c r="E60" s="21">
        <v>96.900802727576703</v>
      </c>
      <c r="F60" s="21">
        <v>11</v>
      </c>
      <c r="G60" s="21">
        <v>11</v>
      </c>
      <c r="H60" s="21">
        <v>1238876</v>
      </c>
      <c r="I60" s="21" t="s">
        <v>1905</v>
      </c>
      <c r="J60" s="21">
        <v>90.602810249829702</v>
      </c>
      <c r="K60" s="21">
        <v>8.1596116996489307</v>
      </c>
      <c r="L60" s="21">
        <v>49.804751751585101</v>
      </c>
      <c r="M60" s="21">
        <v>19</v>
      </c>
      <c r="N60" s="21">
        <v>17</v>
      </c>
      <c r="O60" s="21">
        <v>436022</v>
      </c>
      <c r="P60" s="21" t="s">
        <v>1906</v>
      </c>
      <c r="Q60" s="21">
        <v>90.602810249829702</v>
      </c>
      <c r="R60" s="21">
        <v>7.8450047439470998</v>
      </c>
      <c r="S60" s="21">
        <v>51.377786530094198</v>
      </c>
      <c r="T60" s="21">
        <v>17</v>
      </c>
      <c r="U60" s="21">
        <v>16</v>
      </c>
      <c r="V60" s="21">
        <v>436022</v>
      </c>
      <c r="W60" s="21" t="s">
        <v>1907</v>
      </c>
      <c r="X60" s="21">
        <v>89.781342834235005</v>
      </c>
      <c r="Y60" s="21">
        <v>6.5683815812340196</v>
      </c>
      <c r="Z60" s="21">
        <v>56.939434928064898</v>
      </c>
      <c r="AA60" s="21">
        <v>15</v>
      </c>
      <c r="AB60" s="21">
        <v>15</v>
      </c>
      <c r="AC60" s="21">
        <v>436022</v>
      </c>
    </row>
    <row r="61" spans="1:29">
      <c r="A61" s="21" t="s">
        <v>317</v>
      </c>
      <c r="B61" s="21" t="s">
        <v>1908</v>
      </c>
      <c r="C61" s="21">
        <v>96.895327990307194</v>
      </c>
      <c r="D61" s="21">
        <v>0</v>
      </c>
      <c r="E61" s="21">
        <v>96.895327990307194</v>
      </c>
      <c r="F61" s="21">
        <v>49</v>
      </c>
      <c r="G61" s="21">
        <v>46</v>
      </c>
      <c r="H61" s="21">
        <v>71462</v>
      </c>
      <c r="I61" s="21" t="s">
        <v>1909</v>
      </c>
      <c r="J61" s="21">
        <v>97.228148305813207</v>
      </c>
      <c r="K61" s="21">
        <v>0.66633647966075304</v>
      </c>
      <c r="L61" s="21">
        <v>93.896465907509395</v>
      </c>
      <c r="M61" s="21">
        <v>44</v>
      </c>
      <c r="N61" s="21">
        <v>37</v>
      </c>
      <c r="O61" s="21">
        <v>96306</v>
      </c>
      <c r="P61" s="21" t="s">
        <v>1910</v>
      </c>
      <c r="Q61" s="21">
        <v>97.108134880027507</v>
      </c>
      <c r="R61" s="21">
        <v>0.66633647966075304</v>
      </c>
      <c r="S61" s="21">
        <v>93.776452481723695</v>
      </c>
      <c r="T61" s="21">
        <v>43</v>
      </c>
      <c r="U61" s="21">
        <v>37</v>
      </c>
      <c r="V61" s="21">
        <v>96306</v>
      </c>
      <c r="W61" s="21" t="s">
        <v>1911</v>
      </c>
      <c r="X61" s="21">
        <v>96.663119202966797</v>
      </c>
      <c r="Y61" s="21">
        <v>0.76649775281818699</v>
      </c>
      <c r="Z61" s="21">
        <v>92.830630438875801</v>
      </c>
      <c r="AA61" s="21">
        <v>38</v>
      </c>
      <c r="AB61" s="21">
        <v>37</v>
      </c>
      <c r="AC61" s="21">
        <v>96306</v>
      </c>
    </row>
    <row r="62" spans="1:29">
      <c r="A62" s="21" t="s">
        <v>179</v>
      </c>
      <c r="B62" s="21" t="s">
        <v>1912</v>
      </c>
      <c r="C62" s="21">
        <v>96.870900015064507</v>
      </c>
      <c r="D62" s="21">
        <v>2.19030914753411E-3</v>
      </c>
      <c r="E62" s="21">
        <v>96.859948469326795</v>
      </c>
      <c r="F62" s="21">
        <v>54</v>
      </c>
      <c r="G62" s="21">
        <v>54</v>
      </c>
      <c r="H62" s="21">
        <v>158070</v>
      </c>
      <c r="I62" s="21" t="s">
        <v>1913</v>
      </c>
      <c r="J62" s="21">
        <v>94.531309130741704</v>
      </c>
      <c r="K62" s="21">
        <v>0.121513484151531</v>
      </c>
      <c r="L62" s="21">
        <v>93.9237417099841</v>
      </c>
      <c r="M62" s="21">
        <v>56</v>
      </c>
      <c r="N62" s="21">
        <v>55</v>
      </c>
      <c r="O62" s="21">
        <v>158175</v>
      </c>
      <c r="P62" s="21" t="s">
        <v>1914</v>
      </c>
      <c r="Q62" s="21">
        <v>94.531309130741704</v>
      </c>
      <c r="R62" s="21">
        <v>0.121513484151531</v>
      </c>
      <c r="S62" s="21">
        <v>93.9237417099841</v>
      </c>
      <c r="T62" s="21">
        <v>56</v>
      </c>
      <c r="U62" s="21">
        <v>55</v>
      </c>
      <c r="V62" s="21">
        <v>158175</v>
      </c>
      <c r="W62" s="21" t="s">
        <v>1915</v>
      </c>
      <c r="X62" s="21">
        <v>96.972408675668504</v>
      </c>
      <c r="Y62" s="21">
        <v>0.121513484151531</v>
      </c>
      <c r="Z62" s="21">
        <v>96.3648412549109</v>
      </c>
      <c r="AA62" s="21">
        <v>58</v>
      </c>
      <c r="AB62" s="21">
        <v>57</v>
      </c>
      <c r="AC62" s="21">
        <v>139618</v>
      </c>
    </row>
    <row r="63" spans="1:29">
      <c r="A63" s="21" t="s">
        <v>235</v>
      </c>
      <c r="B63" s="21" t="s">
        <v>1916</v>
      </c>
      <c r="C63" s="21">
        <v>96.794879638466796</v>
      </c>
      <c r="D63" s="21">
        <v>0</v>
      </c>
      <c r="E63" s="21">
        <v>96.794879638466796</v>
      </c>
      <c r="F63" s="21">
        <v>21</v>
      </c>
      <c r="G63" s="21">
        <v>21</v>
      </c>
      <c r="H63" s="21">
        <v>181366</v>
      </c>
      <c r="I63" s="21" t="s">
        <v>1917</v>
      </c>
      <c r="J63" s="21">
        <v>95.886593957587294</v>
      </c>
      <c r="K63" s="21">
        <v>0.18204460976650999</v>
      </c>
      <c r="L63" s="21">
        <v>94.976370908754703</v>
      </c>
      <c r="M63" s="21">
        <v>19</v>
      </c>
      <c r="N63" s="21">
        <v>19</v>
      </c>
      <c r="O63" s="21">
        <v>182234</v>
      </c>
      <c r="P63" s="21" t="s">
        <v>1918</v>
      </c>
      <c r="Q63" s="21">
        <v>96.493567938395799</v>
      </c>
      <c r="R63" s="21">
        <v>1.4022125421802401</v>
      </c>
      <c r="S63" s="21">
        <v>89.482505227494599</v>
      </c>
      <c r="T63" s="21">
        <v>38</v>
      </c>
      <c r="U63" s="21">
        <v>21</v>
      </c>
      <c r="V63" s="21">
        <v>182234</v>
      </c>
      <c r="W63" s="21" t="s">
        <v>1919</v>
      </c>
      <c r="X63" s="21">
        <v>91.918626467301294</v>
      </c>
      <c r="Y63" s="21">
        <v>0.135411823246784</v>
      </c>
      <c r="Z63" s="21">
        <v>91.241567351067403</v>
      </c>
      <c r="AA63" s="21">
        <v>17</v>
      </c>
      <c r="AB63" s="21">
        <v>17</v>
      </c>
      <c r="AC63" s="21">
        <v>198845</v>
      </c>
    </row>
    <row r="64" spans="1:29">
      <c r="A64" s="21" t="s">
        <v>253</v>
      </c>
      <c r="B64" s="21" t="s">
        <v>1920</v>
      </c>
      <c r="C64" s="21">
        <v>96.725934489422102</v>
      </c>
      <c r="D64" s="21">
        <v>0</v>
      </c>
      <c r="E64" s="21">
        <v>96.725934489422102</v>
      </c>
      <c r="F64" s="21">
        <v>18</v>
      </c>
      <c r="G64" s="21">
        <v>18</v>
      </c>
      <c r="H64" s="21">
        <v>336559</v>
      </c>
      <c r="I64" s="21" t="s">
        <v>1921</v>
      </c>
      <c r="J64" s="21">
        <v>96.487428410961101</v>
      </c>
      <c r="K64" s="21">
        <v>0.872957982510563</v>
      </c>
      <c r="L64" s="21">
        <v>92.122638498408307</v>
      </c>
      <c r="M64" s="21">
        <v>18</v>
      </c>
      <c r="N64" s="21">
        <v>16</v>
      </c>
      <c r="O64" s="21">
        <v>409826</v>
      </c>
      <c r="P64" s="21" t="s">
        <v>1922</v>
      </c>
      <c r="Q64" s="21">
        <v>96.590975321571904</v>
      </c>
      <c r="R64" s="21">
        <v>1.2661536586701201</v>
      </c>
      <c r="S64" s="21">
        <v>90.260207028221302</v>
      </c>
      <c r="T64" s="21">
        <v>28</v>
      </c>
      <c r="U64" s="21">
        <v>17</v>
      </c>
      <c r="V64" s="21">
        <v>409826</v>
      </c>
      <c r="W64" s="21" t="s">
        <v>1923</v>
      </c>
      <c r="X64" s="21">
        <v>95.591560926785206</v>
      </c>
      <c r="Y64" s="21">
        <v>0.66914415602077104</v>
      </c>
      <c r="Z64" s="21">
        <v>92.245840146681402</v>
      </c>
      <c r="AA64" s="21">
        <v>14</v>
      </c>
      <c r="AB64" s="21">
        <v>14</v>
      </c>
      <c r="AC64" s="21">
        <v>409826</v>
      </c>
    </row>
    <row r="65" spans="1:29">
      <c r="A65" s="21" t="s">
        <v>557</v>
      </c>
      <c r="B65" s="21" t="s">
        <v>1924</v>
      </c>
      <c r="C65" s="21">
        <v>97.522850545973398</v>
      </c>
      <c r="D65" s="21">
        <v>0.16225501763535899</v>
      </c>
      <c r="E65" s="21">
        <v>96.711575457796599</v>
      </c>
      <c r="F65" s="21">
        <v>132</v>
      </c>
      <c r="G65" s="21">
        <v>116</v>
      </c>
      <c r="H65" s="21">
        <v>84370</v>
      </c>
      <c r="I65" s="21" t="s">
        <v>1925</v>
      </c>
      <c r="J65" s="21">
        <v>92.869121237452006</v>
      </c>
      <c r="K65" s="21">
        <v>6.2415115728294897</v>
      </c>
      <c r="L65" s="21">
        <v>61.661563373304503</v>
      </c>
      <c r="M65" s="21">
        <v>57</v>
      </c>
      <c r="N65" s="21">
        <v>44</v>
      </c>
      <c r="O65" s="21">
        <v>285303</v>
      </c>
      <c r="P65" s="21" t="s">
        <v>1926</v>
      </c>
      <c r="Q65" s="21">
        <v>93.123109834033897</v>
      </c>
      <c r="R65" s="21">
        <v>6.8370227696970103</v>
      </c>
      <c r="S65" s="21">
        <v>58.937995985548902</v>
      </c>
      <c r="T65" s="21">
        <v>74</v>
      </c>
      <c r="U65" s="21">
        <v>46</v>
      </c>
      <c r="V65" s="21">
        <v>285303</v>
      </c>
      <c r="W65" s="21" t="s">
        <v>1927</v>
      </c>
      <c r="X65" s="21">
        <v>92.429180020077993</v>
      </c>
      <c r="Y65" s="21">
        <v>5.7350913650447897</v>
      </c>
      <c r="Z65" s="21">
        <v>63.753723194853997</v>
      </c>
      <c r="AA65" s="21">
        <v>42</v>
      </c>
      <c r="AB65" s="21">
        <v>41</v>
      </c>
      <c r="AC65" s="21">
        <v>285303</v>
      </c>
    </row>
    <row r="66" spans="1:29">
      <c r="A66" s="21" t="s">
        <v>277</v>
      </c>
      <c r="B66" s="21" t="s">
        <v>1928</v>
      </c>
      <c r="C66" s="21">
        <v>98.072712541801806</v>
      </c>
      <c r="D66" s="21">
        <v>0.27357802767038197</v>
      </c>
      <c r="E66" s="21">
        <v>96.704822403449896</v>
      </c>
      <c r="F66" s="21">
        <v>73</v>
      </c>
      <c r="G66" s="21">
        <v>68</v>
      </c>
      <c r="H66" s="21">
        <v>68103</v>
      </c>
      <c r="I66" s="21" t="s">
        <v>1929</v>
      </c>
      <c r="J66" s="21">
        <v>97.818350452599404</v>
      </c>
      <c r="K66" s="21">
        <v>0.96213492207865803</v>
      </c>
      <c r="L66" s="21">
        <v>93.007675842206098</v>
      </c>
      <c r="M66" s="21">
        <v>68</v>
      </c>
      <c r="N66" s="21">
        <v>54</v>
      </c>
      <c r="O66" s="21">
        <v>115901</v>
      </c>
      <c r="P66" s="21" t="s">
        <v>1930</v>
      </c>
      <c r="Q66" s="21">
        <v>97.604840025177197</v>
      </c>
      <c r="R66" s="21">
        <v>1.95697964163841</v>
      </c>
      <c r="S66" s="21">
        <v>87.819941816985093</v>
      </c>
      <c r="T66" s="21">
        <v>49</v>
      </c>
      <c r="U66" s="21">
        <v>39</v>
      </c>
      <c r="V66" s="21">
        <v>160919</v>
      </c>
      <c r="W66" s="21" t="s">
        <v>1931</v>
      </c>
      <c r="X66" s="21">
        <v>95.421596266585098</v>
      </c>
      <c r="Y66" s="21">
        <v>1.63307008921035</v>
      </c>
      <c r="Z66" s="21">
        <v>87.256245820533394</v>
      </c>
      <c r="AA66" s="21">
        <v>36</v>
      </c>
      <c r="AB66" s="21">
        <v>36</v>
      </c>
      <c r="AC66" s="21">
        <v>160919</v>
      </c>
    </row>
    <row r="67" spans="1:29">
      <c r="A67" s="21" t="s">
        <v>161</v>
      </c>
      <c r="B67" s="21" t="s">
        <v>1932</v>
      </c>
      <c r="C67" s="21">
        <v>97.257173159325106</v>
      </c>
      <c r="D67" s="21">
        <v>0.112538206984442</v>
      </c>
      <c r="E67" s="21">
        <v>96.694482124402896</v>
      </c>
      <c r="F67" s="21">
        <v>93</v>
      </c>
      <c r="G67" s="21">
        <v>85</v>
      </c>
      <c r="H67" s="21">
        <v>95529</v>
      </c>
      <c r="I67" s="21" t="s">
        <v>1933</v>
      </c>
      <c r="J67" s="21">
        <v>98.569208776795904</v>
      </c>
      <c r="K67" s="21">
        <v>1.8569955522571499E-2</v>
      </c>
      <c r="L67" s="21">
        <v>98.476358999183006</v>
      </c>
      <c r="M67" s="21">
        <v>61</v>
      </c>
      <c r="N67" s="21">
        <v>54</v>
      </c>
      <c r="O67" s="21">
        <v>149103</v>
      </c>
      <c r="P67" s="21" t="s">
        <v>1934</v>
      </c>
      <c r="Q67" s="21">
        <v>98.569208776795904</v>
      </c>
      <c r="R67" s="21">
        <v>1.8569955522571499E-2</v>
      </c>
      <c r="S67" s="21">
        <v>98.476358999183006</v>
      </c>
      <c r="T67" s="21">
        <v>61</v>
      </c>
      <c r="U67" s="21">
        <v>54</v>
      </c>
      <c r="V67" s="21">
        <v>149103</v>
      </c>
      <c r="W67" s="21" t="s">
        <v>1935</v>
      </c>
      <c r="X67" s="21">
        <v>97.813860621381295</v>
      </c>
      <c r="Y67" s="21">
        <v>1.8569955522571499E-2</v>
      </c>
      <c r="Z67" s="21">
        <v>97.721010843768497</v>
      </c>
      <c r="AA67" s="21">
        <v>51</v>
      </c>
      <c r="AB67" s="21">
        <v>51</v>
      </c>
      <c r="AC67" s="21">
        <v>149103</v>
      </c>
    </row>
    <row r="68" spans="1:29">
      <c r="A68" s="21" t="s">
        <v>163</v>
      </c>
      <c r="B68" s="21" t="s">
        <v>1936</v>
      </c>
      <c r="C68" s="21">
        <v>96.684525438585993</v>
      </c>
      <c r="D68" s="21">
        <v>8.42862639171496E-4</v>
      </c>
      <c r="E68" s="21">
        <v>96.680311125390205</v>
      </c>
      <c r="F68" s="21">
        <v>72</v>
      </c>
      <c r="G68" s="21">
        <v>66</v>
      </c>
      <c r="H68" s="21">
        <v>105370</v>
      </c>
      <c r="I68" s="21" t="s">
        <v>1937</v>
      </c>
      <c r="J68" s="21">
        <v>98.584164296735295</v>
      </c>
      <c r="K68" s="21">
        <v>5.9545766449703899E-2</v>
      </c>
      <c r="L68" s="21">
        <v>98.286435464486701</v>
      </c>
      <c r="M68" s="21">
        <v>53</v>
      </c>
      <c r="N68" s="21">
        <v>50</v>
      </c>
      <c r="O68" s="21">
        <v>145443</v>
      </c>
      <c r="P68" s="21" t="s">
        <v>1938</v>
      </c>
      <c r="Q68" s="21">
        <v>95.490114708647198</v>
      </c>
      <c r="R68" s="21">
        <v>0.329584081993678</v>
      </c>
      <c r="S68" s="21">
        <v>93.842194298678805</v>
      </c>
      <c r="T68" s="21">
        <v>55</v>
      </c>
      <c r="U68" s="21">
        <v>45</v>
      </c>
      <c r="V68" s="21">
        <v>152225</v>
      </c>
      <c r="W68" s="21" t="s">
        <v>1939</v>
      </c>
      <c r="X68" s="21">
        <v>95.835911501406102</v>
      </c>
      <c r="Y68" s="21">
        <v>5.9545766449703899E-2</v>
      </c>
      <c r="Z68" s="21">
        <v>95.538182669157607</v>
      </c>
      <c r="AA68" s="21">
        <v>45</v>
      </c>
      <c r="AB68" s="21">
        <v>45</v>
      </c>
      <c r="AC68" s="21">
        <v>145443</v>
      </c>
    </row>
    <row r="69" spans="1:29">
      <c r="A69" s="21" t="s">
        <v>463</v>
      </c>
      <c r="B69" s="21" t="s">
        <v>1940</v>
      </c>
      <c r="C69" s="21">
        <v>96.683330830422094</v>
      </c>
      <c r="D69" s="21">
        <v>2.0056998957204602E-3</v>
      </c>
      <c r="E69" s="21">
        <v>96.6733023309435</v>
      </c>
      <c r="F69" s="21">
        <v>202</v>
      </c>
      <c r="G69" s="21">
        <v>178</v>
      </c>
      <c r="H69" s="21">
        <v>49641</v>
      </c>
      <c r="I69" s="21" t="s">
        <v>1941</v>
      </c>
      <c r="J69" s="21">
        <v>94.947962200478599</v>
      </c>
      <c r="K69" s="21">
        <v>2.0906808946635098</v>
      </c>
      <c r="L69" s="21">
        <v>84.494557727161094</v>
      </c>
      <c r="M69" s="21">
        <v>198</v>
      </c>
      <c r="N69" s="21">
        <v>152</v>
      </c>
      <c r="O69" s="21">
        <v>58982</v>
      </c>
      <c r="P69" s="21" t="s">
        <v>1942</v>
      </c>
      <c r="Q69" s="21">
        <v>94.094545322160101</v>
      </c>
      <c r="R69" s="21">
        <v>5.5591090714772404</v>
      </c>
      <c r="S69" s="21">
        <v>66.298999964773898</v>
      </c>
      <c r="T69" s="21">
        <v>81</v>
      </c>
      <c r="U69" s="21">
        <v>65</v>
      </c>
      <c r="V69" s="21">
        <v>165211</v>
      </c>
      <c r="W69" s="21" t="s">
        <v>1943</v>
      </c>
      <c r="X69" s="21">
        <v>92.961038352521498</v>
      </c>
      <c r="Y69" s="21">
        <v>5.82505813580139</v>
      </c>
      <c r="Z69" s="21">
        <v>63.835747673514497</v>
      </c>
      <c r="AA69" s="21">
        <v>61</v>
      </c>
      <c r="AB69" s="21">
        <v>60</v>
      </c>
      <c r="AC69" s="21">
        <v>165211</v>
      </c>
    </row>
    <row r="70" spans="1:29">
      <c r="A70" s="21" t="s">
        <v>265</v>
      </c>
      <c r="B70" s="21" t="s">
        <v>1944</v>
      </c>
      <c r="C70" s="21">
        <v>97.527518031339596</v>
      </c>
      <c r="D70" s="21">
        <v>0.17522014839156899</v>
      </c>
      <c r="E70" s="21">
        <v>96.651417289381797</v>
      </c>
      <c r="F70" s="21">
        <v>54</v>
      </c>
      <c r="G70" s="21">
        <v>48</v>
      </c>
      <c r="H70" s="21">
        <v>168871</v>
      </c>
      <c r="I70" s="21" t="s">
        <v>1945</v>
      </c>
      <c r="J70" s="21">
        <v>96.973223595236703</v>
      </c>
      <c r="K70" s="21">
        <v>0.61787721711563204</v>
      </c>
      <c r="L70" s="21">
        <v>93.883837509658505</v>
      </c>
      <c r="M70" s="21">
        <v>19</v>
      </c>
      <c r="N70" s="21">
        <v>18</v>
      </c>
      <c r="O70" s="21">
        <v>369647</v>
      </c>
      <c r="P70" s="21" t="s">
        <v>1946</v>
      </c>
      <c r="Q70" s="21">
        <v>97.360765925095293</v>
      </c>
      <c r="R70" s="21">
        <v>5.0746968275277204</v>
      </c>
      <c r="S70" s="21">
        <v>71.987281787456695</v>
      </c>
      <c r="T70" s="21">
        <v>78</v>
      </c>
      <c r="U70" s="21">
        <v>29</v>
      </c>
      <c r="V70" s="21">
        <v>369647</v>
      </c>
      <c r="W70" s="21" t="s">
        <v>1947</v>
      </c>
      <c r="X70" s="21">
        <v>96.892518391593697</v>
      </c>
      <c r="Y70" s="21">
        <v>0.61787721711563204</v>
      </c>
      <c r="Z70" s="21">
        <v>93.803132306015598</v>
      </c>
      <c r="AA70" s="21">
        <v>18</v>
      </c>
      <c r="AB70" s="21">
        <v>18</v>
      </c>
      <c r="AC70" s="21">
        <v>369647</v>
      </c>
    </row>
    <row r="71" spans="1:29">
      <c r="A71" s="21" t="s">
        <v>153</v>
      </c>
      <c r="B71" s="21" t="s">
        <v>1948</v>
      </c>
      <c r="C71" s="21">
        <v>96.697515640146406</v>
      </c>
      <c r="D71" s="21">
        <v>1.1803131737704101E-2</v>
      </c>
      <c r="E71" s="21">
        <v>96.638499981457898</v>
      </c>
      <c r="F71" s="21">
        <v>20</v>
      </c>
      <c r="G71" s="21">
        <v>20</v>
      </c>
      <c r="H71" s="21">
        <v>138879</v>
      </c>
      <c r="I71" s="21" t="s">
        <v>1949</v>
      </c>
      <c r="J71" s="21">
        <v>96.853667883000696</v>
      </c>
      <c r="K71" s="21">
        <v>1.5352046348027301E-2</v>
      </c>
      <c r="L71" s="21">
        <v>96.776907651260501</v>
      </c>
      <c r="M71" s="21">
        <v>20</v>
      </c>
      <c r="N71" s="21">
        <v>20</v>
      </c>
      <c r="O71" s="21">
        <v>140438</v>
      </c>
      <c r="P71" s="21" t="s">
        <v>1950</v>
      </c>
      <c r="Q71" s="21">
        <v>97.470700519856194</v>
      </c>
      <c r="R71" s="21">
        <v>0.164127331866183</v>
      </c>
      <c r="S71" s="21">
        <v>96.650063860525293</v>
      </c>
      <c r="T71" s="21">
        <v>25</v>
      </c>
      <c r="U71" s="21">
        <v>21</v>
      </c>
      <c r="V71" s="21">
        <v>140438</v>
      </c>
      <c r="W71" s="21" t="s">
        <v>1951</v>
      </c>
      <c r="X71" s="21">
        <v>96.853667883000696</v>
      </c>
      <c r="Y71" s="21">
        <v>1.5352046348027301E-2</v>
      </c>
      <c r="Z71" s="21">
        <v>96.776907651260501</v>
      </c>
      <c r="AA71" s="21">
        <v>20</v>
      </c>
      <c r="AB71" s="21">
        <v>20</v>
      </c>
      <c r="AC71" s="21">
        <v>140438</v>
      </c>
    </row>
    <row r="72" spans="1:29">
      <c r="A72" s="21" t="s">
        <v>149</v>
      </c>
      <c r="B72" s="21" t="s">
        <v>1952</v>
      </c>
      <c r="C72" s="21">
        <v>97.397575894888305</v>
      </c>
      <c r="D72" s="21">
        <v>0.15846682196624301</v>
      </c>
      <c r="E72" s="21">
        <v>96.605241785057103</v>
      </c>
      <c r="F72" s="21">
        <v>21</v>
      </c>
      <c r="G72" s="21">
        <v>21</v>
      </c>
      <c r="H72" s="21">
        <v>306125</v>
      </c>
      <c r="I72" s="21" t="s">
        <v>1953</v>
      </c>
      <c r="J72" s="21">
        <v>98.057236245637</v>
      </c>
      <c r="K72" s="21">
        <v>0.20269140832706301</v>
      </c>
      <c r="L72" s="21">
        <v>97.043779204001694</v>
      </c>
      <c r="M72" s="21">
        <v>20</v>
      </c>
      <c r="N72" s="21">
        <v>20</v>
      </c>
      <c r="O72" s="21">
        <v>322161</v>
      </c>
      <c r="P72" s="21" t="s">
        <v>1954</v>
      </c>
      <c r="Q72" s="21">
        <v>97.303481030290797</v>
      </c>
      <c r="R72" s="21">
        <v>0.28907418402224899</v>
      </c>
      <c r="S72" s="21">
        <v>95.858110110179595</v>
      </c>
      <c r="T72" s="21">
        <v>22</v>
      </c>
      <c r="U72" s="21">
        <v>19</v>
      </c>
      <c r="V72" s="21">
        <v>322161</v>
      </c>
      <c r="W72" s="21" t="s">
        <v>1955</v>
      </c>
      <c r="X72" s="21">
        <v>97.127929532909405</v>
      </c>
      <c r="Y72" s="21">
        <v>0.20269140832706301</v>
      </c>
      <c r="Z72" s="21">
        <v>96.1144724912741</v>
      </c>
      <c r="AA72" s="21">
        <v>18</v>
      </c>
      <c r="AB72" s="21">
        <v>18</v>
      </c>
      <c r="AC72" s="21">
        <v>322161</v>
      </c>
    </row>
    <row r="73" spans="1:29">
      <c r="A73" s="21" t="s">
        <v>279</v>
      </c>
      <c r="B73" s="21" t="s">
        <v>1956</v>
      </c>
      <c r="C73" s="21">
        <v>97.058564786629503</v>
      </c>
      <c r="D73" s="21">
        <v>9.6254738825580902E-2</v>
      </c>
      <c r="E73" s="21">
        <v>96.577291092501596</v>
      </c>
      <c r="F73" s="21">
        <v>167</v>
      </c>
      <c r="G73" s="21">
        <v>146</v>
      </c>
      <c r="H73" s="21">
        <v>46094</v>
      </c>
      <c r="I73" s="21" t="s">
        <v>1957</v>
      </c>
      <c r="J73" s="21">
        <v>96.707024844724302</v>
      </c>
      <c r="K73" s="21">
        <v>1.52724048253457</v>
      </c>
      <c r="L73" s="21">
        <v>89.0708224320515</v>
      </c>
      <c r="M73" s="21">
        <v>55</v>
      </c>
      <c r="N73" s="21">
        <v>51</v>
      </c>
      <c r="O73" s="21">
        <v>135286</v>
      </c>
      <c r="P73" s="21" t="s">
        <v>1958</v>
      </c>
      <c r="Q73" s="21">
        <v>96.958869435350195</v>
      </c>
      <c r="R73" s="21">
        <v>1.96512537529974</v>
      </c>
      <c r="S73" s="21">
        <v>87.133242558851506</v>
      </c>
      <c r="T73" s="21">
        <v>64</v>
      </c>
      <c r="U73" s="21">
        <v>53</v>
      </c>
      <c r="V73" s="21">
        <v>135286</v>
      </c>
      <c r="W73" s="21" t="s">
        <v>1959</v>
      </c>
      <c r="X73" s="21">
        <v>94.741260792861297</v>
      </c>
      <c r="Y73" s="21">
        <v>1.51792816619271</v>
      </c>
      <c r="Z73" s="21">
        <v>87.151619961897794</v>
      </c>
      <c r="AA73" s="21">
        <v>46</v>
      </c>
      <c r="AB73" s="21">
        <v>46</v>
      </c>
      <c r="AC73" s="21">
        <v>135286</v>
      </c>
    </row>
    <row r="74" spans="1:29">
      <c r="A74" s="21" t="s">
        <v>335</v>
      </c>
      <c r="B74" s="21" t="s">
        <v>1960</v>
      </c>
      <c r="C74" s="21">
        <v>96.457802853917798</v>
      </c>
      <c r="D74" s="21">
        <v>2.39390358254083E-3</v>
      </c>
      <c r="E74" s="21">
        <v>96.445833336005094</v>
      </c>
      <c r="F74" s="21">
        <v>198</v>
      </c>
      <c r="G74" s="21">
        <v>176</v>
      </c>
      <c r="H74" s="21">
        <v>78475</v>
      </c>
      <c r="I74" s="21" t="s">
        <v>1961</v>
      </c>
      <c r="J74" s="21">
        <v>93.618686640372204</v>
      </c>
      <c r="K74" s="21">
        <v>4.1387386821261503</v>
      </c>
      <c r="L74" s="21">
        <v>72.924993229741403</v>
      </c>
      <c r="M74" s="21">
        <v>509</v>
      </c>
      <c r="N74" s="21">
        <v>215</v>
      </c>
      <c r="O74" s="21">
        <v>62630</v>
      </c>
      <c r="P74" s="21" t="s">
        <v>1962</v>
      </c>
      <c r="Q74" s="21">
        <v>97.140225680985395</v>
      </c>
      <c r="R74" s="21">
        <v>2.9428342236731</v>
      </c>
      <c r="S74" s="21">
        <v>82.426054562619896</v>
      </c>
      <c r="T74" s="21">
        <v>191</v>
      </c>
      <c r="U74" s="21">
        <v>130</v>
      </c>
      <c r="V74" s="21">
        <v>118305</v>
      </c>
      <c r="W74" s="21" t="s">
        <v>1963</v>
      </c>
      <c r="X74" s="21">
        <v>80.604710732019399</v>
      </c>
      <c r="Y74" s="21">
        <v>1.80876514972264</v>
      </c>
      <c r="Z74" s="21">
        <v>71.560884983406197</v>
      </c>
      <c r="AA74" s="21">
        <v>78</v>
      </c>
      <c r="AB74" s="21">
        <v>78</v>
      </c>
      <c r="AC74" s="21">
        <v>147032</v>
      </c>
    </row>
    <row r="75" spans="1:29">
      <c r="A75" s="21" t="s">
        <v>455</v>
      </c>
      <c r="B75" s="21" t="s">
        <v>1964</v>
      </c>
      <c r="C75" s="21">
        <v>99.441543446443006</v>
      </c>
      <c r="D75" s="21">
        <v>0.601400962772072</v>
      </c>
      <c r="E75" s="21">
        <v>96.434538632582601</v>
      </c>
      <c r="F75" s="21">
        <v>44</v>
      </c>
      <c r="G75" s="21">
        <v>38</v>
      </c>
      <c r="H75" s="21">
        <v>149819</v>
      </c>
      <c r="I75" s="21" t="s">
        <v>1965</v>
      </c>
      <c r="J75" s="21">
        <v>96.122313420343005</v>
      </c>
      <c r="K75" s="21">
        <v>3.0347860468667598</v>
      </c>
      <c r="L75" s="21">
        <v>80.948383186009195</v>
      </c>
      <c r="M75" s="21">
        <v>12</v>
      </c>
      <c r="N75" s="21">
        <v>12</v>
      </c>
      <c r="O75" s="21">
        <v>334843</v>
      </c>
      <c r="P75" s="21" t="s">
        <v>1966</v>
      </c>
      <c r="Q75" s="21">
        <v>96.953563758646695</v>
      </c>
      <c r="R75" s="21">
        <v>6.38061436314839</v>
      </c>
      <c r="S75" s="21">
        <v>65.050491942904699</v>
      </c>
      <c r="T75" s="21">
        <v>21</v>
      </c>
      <c r="U75" s="21">
        <v>16</v>
      </c>
      <c r="V75" s="21">
        <v>334843</v>
      </c>
      <c r="W75" s="21" t="s">
        <v>1967</v>
      </c>
      <c r="X75" s="21">
        <v>96.949584769145105</v>
      </c>
      <c r="Y75" s="21">
        <v>3.0349652806280898</v>
      </c>
      <c r="Z75" s="21">
        <v>81.774758366004704</v>
      </c>
      <c r="AA75" s="21">
        <v>13</v>
      </c>
      <c r="AB75" s="21">
        <v>13</v>
      </c>
      <c r="AC75" s="21">
        <v>334843</v>
      </c>
    </row>
    <row r="76" spans="1:29">
      <c r="A76" s="21" t="s">
        <v>213</v>
      </c>
      <c r="B76" s="21" t="s">
        <v>1968</v>
      </c>
      <c r="C76" s="21">
        <v>96.406449438704399</v>
      </c>
      <c r="D76" s="21">
        <v>0</v>
      </c>
      <c r="E76" s="21">
        <v>96.406449438704399</v>
      </c>
      <c r="F76" s="21">
        <v>14</v>
      </c>
      <c r="G76" s="21">
        <v>14</v>
      </c>
      <c r="H76" s="21">
        <v>583477</v>
      </c>
      <c r="I76" s="21" t="s">
        <v>1969</v>
      </c>
      <c r="J76" s="21">
        <v>98.526909675115704</v>
      </c>
      <c r="K76" s="21">
        <v>1.6083466757992799</v>
      </c>
      <c r="L76" s="21">
        <v>90.485176296119306</v>
      </c>
      <c r="M76" s="21">
        <v>26</v>
      </c>
      <c r="N76" s="21">
        <v>15</v>
      </c>
      <c r="O76" s="21">
        <v>583495</v>
      </c>
      <c r="P76" s="21" t="s">
        <v>1970</v>
      </c>
      <c r="Q76" s="21">
        <v>98.526909675115704</v>
      </c>
      <c r="R76" s="21">
        <v>1.6083466757992799</v>
      </c>
      <c r="S76" s="21">
        <v>90.485176296119306</v>
      </c>
      <c r="T76" s="21">
        <v>26</v>
      </c>
      <c r="U76" s="21">
        <v>15</v>
      </c>
      <c r="V76" s="21">
        <v>583495</v>
      </c>
      <c r="W76" s="21" t="s">
        <v>1971</v>
      </c>
      <c r="X76" s="21">
        <v>97.834917936424006</v>
      </c>
      <c r="Y76" s="21">
        <v>1.0135105863403899</v>
      </c>
      <c r="Z76" s="21">
        <v>92.767365004722095</v>
      </c>
      <c r="AA76" s="21">
        <v>12</v>
      </c>
      <c r="AB76" s="21">
        <v>12</v>
      </c>
      <c r="AC76" s="21">
        <v>583495</v>
      </c>
    </row>
    <row r="77" spans="1:29">
      <c r="A77" s="21" t="s">
        <v>445</v>
      </c>
      <c r="B77" s="21" t="s">
        <v>1972</v>
      </c>
      <c r="C77" s="21">
        <v>96.642629489515699</v>
      </c>
      <c r="D77" s="21">
        <v>5.6052874578251297E-2</v>
      </c>
      <c r="E77" s="21">
        <v>96.362365116624403</v>
      </c>
      <c r="F77" s="21">
        <v>31</v>
      </c>
      <c r="G77" s="21">
        <v>30</v>
      </c>
      <c r="H77" s="21">
        <v>113856</v>
      </c>
      <c r="I77" s="21" t="s">
        <v>1973</v>
      </c>
      <c r="J77" s="21">
        <v>92.307037979264393</v>
      </c>
      <c r="K77" s="21">
        <v>4.2794402972965804</v>
      </c>
      <c r="L77" s="21">
        <v>70.909836492781494</v>
      </c>
      <c r="M77" s="21">
        <v>67</v>
      </c>
      <c r="N77" s="21">
        <v>40</v>
      </c>
      <c r="O77" s="21">
        <v>87934</v>
      </c>
      <c r="P77" s="21" t="s">
        <v>1974</v>
      </c>
      <c r="Q77" s="21">
        <v>93.750350330466105</v>
      </c>
      <c r="R77" s="21">
        <v>3.9693793963400399</v>
      </c>
      <c r="S77" s="21">
        <v>73.903453348765893</v>
      </c>
      <c r="T77" s="21">
        <v>36</v>
      </c>
      <c r="U77" s="21">
        <v>30</v>
      </c>
      <c r="V77" s="21">
        <v>106677</v>
      </c>
      <c r="W77" s="21" t="s">
        <v>1975</v>
      </c>
      <c r="X77" s="21">
        <v>92.410735797234096</v>
      </c>
      <c r="Y77" s="21">
        <v>3.7308104950648899</v>
      </c>
      <c r="Z77" s="21">
        <v>73.756683321909705</v>
      </c>
      <c r="AA77" s="21">
        <v>29</v>
      </c>
      <c r="AB77" s="21">
        <v>29</v>
      </c>
      <c r="AC77" s="21">
        <v>106677</v>
      </c>
    </row>
    <row r="78" spans="1:29">
      <c r="A78" s="21" t="s">
        <v>297</v>
      </c>
      <c r="B78" s="21" t="s">
        <v>1976</v>
      </c>
      <c r="C78" s="21">
        <v>96.573819302047994</v>
      </c>
      <c r="D78" s="21">
        <v>5.37211969676612E-2</v>
      </c>
      <c r="E78" s="21">
        <v>96.305213317209706</v>
      </c>
      <c r="F78" s="21">
        <v>6</v>
      </c>
      <c r="G78" s="21">
        <v>6</v>
      </c>
      <c r="H78" s="21">
        <v>1998056</v>
      </c>
      <c r="I78" s="21" t="s">
        <v>1977</v>
      </c>
      <c r="J78" s="21">
        <v>95.0073364607005</v>
      </c>
      <c r="K78" s="21">
        <v>1.2415024604162199</v>
      </c>
      <c r="L78" s="21">
        <v>88.799824158619401</v>
      </c>
      <c r="M78" s="21">
        <v>16</v>
      </c>
      <c r="N78" s="21">
        <v>16</v>
      </c>
      <c r="O78" s="21">
        <v>377781</v>
      </c>
      <c r="P78" s="21" t="s">
        <v>1978</v>
      </c>
      <c r="Q78" s="21">
        <v>95.008042357715496</v>
      </c>
      <c r="R78" s="21">
        <v>1.2415024604162199</v>
      </c>
      <c r="S78" s="21">
        <v>88.800530055634397</v>
      </c>
      <c r="T78" s="21">
        <v>16</v>
      </c>
      <c r="U78" s="21">
        <v>16</v>
      </c>
      <c r="V78" s="21">
        <v>377781</v>
      </c>
      <c r="W78" s="21" t="s">
        <v>1979</v>
      </c>
      <c r="X78" s="21">
        <v>95.007385143253302</v>
      </c>
      <c r="Y78" s="21">
        <v>1.2415024604162199</v>
      </c>
      <c r="Z78" s="21">
        <v>88.799872841172203</v>
      </c>
      <c r="AA78" s="21">
        <v>16</v>
      </c>
      <c r="AB78" s="21">
        <v>16</v>
      </c>
      <c r="AC78" s="21">
        <v>377781</v>
      </c>
    </row>
    <row r="79" spans="1:29">
      <c r="A79" s="21" t="s">
        <v>169</v>
      </c>
      <c r="B79" s="21" t="s">
        <v>1980</v>
      </c>
      <c r="C79" s="21">
        <v>96.295946795117899</v>
      </c>
      <c r="D79" s="21">
        <v>0</v>
      </c>
      <c r="E79" s="21">
        <v>96.295946795117899</v>
      </c>
      <c r="F79" s="21">
        <v>43</v>
      </c>
      <c r="G79" s="21">
        <v>38</v>
      </c>
      <c r="H79" s="21">
        <v>106469</v>
      </c>
      <c r="I79" s="21" t="s">
        <v>1981</v>
      </c>
      <c r="J79" s="21">
        <v>96.616274156985298</v>
      </c>
      <c r="K79" s="21">
        <v>0.14527969665839499</v>
      </c>
      <c r="L79" s="21">
        <v>95.889875673693297</v>
      </c>
      <c r="M79" s="21">
        <v>17</v>
      </c>
      <c r="N79" s="21">
        <v>17</v>
      </c>
      <c r="O79" s="21">
        <v>170488</v>
      </c>
      <c r="P79" s="21" t="s">
        <v>1982</v>
      </c>
      <c r="Q79" s="21">
        <v>97.244060882787593</v>
      </c>
      <c r="R79" s="21">
        <v>0.62697175259987203</v>
      </c>
      <c r="S79" s="21">
        <v>94.109202119788193</v>
      </c>
      <c r="T79" s="21">
        <v>24</v>
      </c>
      <c r="U79" s="21">
        <v>19</v>
      </c>
      <c r="V79" s="21">
        <v>170488</v>
      </c>
      <c r="W79" s="21" t="s">
        <v>1983</v>
      </c>
      <c r="X79" s="21">
        <v>95.481574099293795</v>
      </c>
      <c r="Y79" s="21">
        <v>0.14527969665839499</v>
      </c>
      <c r="Z79" s="21">
        <v>94.755175616001793</v>
      </c>
      <c r="AA79" s="21">
        <v>15</v>
      </c>
      <c r="AB79" s="21">
        <v>15</v>
      </c>
      <c r="AC79" s="21">
        <v>170488</v>
      </c>
    </row>
    <row r="80" spans="1:29">
      <c r="A80" s="21" t="s">
        <v>165</v>
      </c>
      <c r="B80" s="21" t="s">
        <v>1984</v>
      </c>
      <c r="C80" s="21">
        <v>98.013801520702003</v>
      </c>
      <c r="D80" s="21">
        <v>0.346149202739642</v>
      </c>
      <c r="E80" s="21">
        <v>96.283055507003795</v>
      </c>
      <c r="F80" s="21">
        <v>22</v>
      </c>
      <c r="G80" s="21">
        <v>20</v>
      </c>
      <c r="H80" s="21">
        <v>250197</v>
      </c>
      <c r="I80" s="21" t="s">
        <v>1985</v>
      </c>
      <c r="J80" s="21">
        <v>97.510825045994096</v>
      </c>
      <c r="K80" s="21">
        <v>7.5981041378734597E-3</v>
      </c>
      <c r="L80" s="21">
        <v>97.472834525304705</v>
      </c>
      <c r="M80" s="21">
        <v>19</v>
      </c>
      <c r="N80" s="21">
        <v>17</v>
      </c>
      <c r="O80" s="21">
        <v>250373</v>
      </c>
      <c r="P80" s="21" t="s">
        <v>1986</v>
      </c>
      <c r="Q80" s="21">
        <v>98.665736874950795</v>
      </c>
      <c r="R80" s="21">
        <v>0.477569375495904</v>
      </c>
      <c r="S80" s="21">
        <v>96.277889997471306</v>
      </c>
      <c r="T80" s="21">
        <v>28</v>
      </c>
      <c r="U80" s="21">
        <v>20</v>
      </c>
      <c r="V80" s="21">
        <v>250373</v>
      </c>
      <c r="W80" s="21" t="s">
        <v>1987</v>
      </c>
      <c r="X80" s="21">
        <v>96.470725676005998</v>
      </c>
      <c r="Y80" s="21">
        <v>7.4179119448804101E-3</v>
      </c>
      <c r="Z80" s="21">
        <v>96.433636116281605</v>
      </c>
      <c r="AA80" s="21">
        <v>15</v>
      </c>
      <c r="AB80" s="21">
        <v>15</v>
      </c>
      <c r="AC80" s="21">
        <v>250373</v>
      </c>
    </row>
    <row r="81" spans="1:29">
      <c r="A81" s="21" t="s">
        <v>399</v>
      </c>
      <c r="B81" s="21" t="s">
        <v>1988</v>
      </c>
      <c r="C81" s="21">
        <v>96.331356441700095</v>
      </c>
      <c r="D81" s="21">
        <v>1.6145927681996099E-2</v>
      </c>
      <c r="E81" s="21">
        <v>96.250626803290103</v>
      </c>
      <c r="F81" s="21">
        <v>15</v>
      </c>
      <c r="G81" s="21">
        <v>15</v>
      </c>
      <c r="H81" s="21">
        <v>383438</v>
      </c>
      <c r="I81" s="21" t="s">
        <v>1989</v>
      </c>
      <c r="J81" s="21">
        <v>91.234415241755698</v>
      </c>
      <c r="K81" s="21">
        <v>6.3642521285058304</v>
      </c>
      <c r="L81" s="21">
        <v>59.413154599226601</v>
      </c>
      <c r="M81" s="21">
        <v>61</v>
      </c>
      <c r="N81" s="21">
        <v>44</v>
      </c>
      <c r="O81" s="21">
        <v>177975</v>
      </c>
      <c r="P81" s="21" t="s">
        <v>1990</v>
      </c>
      <c r="Q81" s="21">
        <v>90.8950619714834</v>
      </c>
      <c r="R81" s="21">
        <v>3.5638656763831</v>
      </c>
      <c r="S81" s="21">
        <v>73.075733589567903</v>
      </c>
      <c r="T81" s="21">
        <v>15</v>
      </c>
      <c r="U81" s="21">
        <v>13</v>
      </c>
      <c r="V81" s="21">
        <v>370465</v>
      </c>
      <c r="W81" s="21" t="s">
        <v>1991</v>
      </c>
      <c r="X81" s="21">
        <v>90.8950619714834</v>
      </c>
      <c r="Y81" s="21">
        <v>3.1670696585201901</v>
      </c>
      <c r="Z81" s="21">
        <v>75.059713678882403</v>
      </c>
      <c r="AA81" s="21">
        <v>12</v>
      </c>
      <c r="AB81" s="21">
        <v>12</v>
      </c>
      <c r="AC81" s="21">
        <v>370465</v>
      </c>
    </row>
    <row r="82" spans="1:29">
      <c r="A82" s="21" t="s">
        <v>111</v>
      </c>
      <c r="B82" s="21" t="s">
        <v>1992</v>
      </c>
      <c r="C82" s="21">
        <v>96.176466708671498</v>
      </c>
      <c r="D82" s="21">
        <v>5.3304143141319803E-3</v>
      </c>
      <c r="E82" s="21">
        <v>96.149814637100903</v>
      </c>
      <c r="F82" s="21">
        <v>13</v>
      </c>
      <c r="G82" s="21">
        <v>13</v>
      </c>
      <c r="H82" s="21">
        <v>627991</v>
      </c>
      <c r="I82" s="21" t="s">
        <v>1993</v>
      </c>
      <c r="J82" s="21">
        <v>99.118439818447897</v>
      </c>
      <c r="K82" s="21">
        <v>0.54532848813729895</v>
      </c>
      <c r="L82" s="21">
        <v>96.391797377761407</v>
      </c>
      <c r="M82" s="21">
        <v>71</v>
      </c>
      <c r="N82" s="21">
        <v>25</v>
      </c>
      <c r="O82" s="21">
        <v>346708</v>
      </c>
      <c r="P82" s="21" t="s">
        <v>1994</v>
      </c>
      <c r="Q82" s="21">
        <v>99.270383730202298</v>
      </c>
      <c r="R82" s="21">
        <v>9.7537547348082704E-2</v>
      </c>
      <c r="S82" s="21">
        <v>98.7826959934618</v>
      </c>
      <c r="T82" s="21">
        <v>24</v>
      </c>
      <c r="U82" s="21">
        <v>19</v>
      </c>
      <c r="V82" s="21">
        <v>541013</v>
      </c>
      <c r="W82" s="21" t="s">
        <v>1995</v>
      </c>
      <c r="X82" s="21">
        <v>96.225163205541307</v>
      </c>
      <c r="Y82" s="21">
        <v>9.7537547348082704E-2</v>
      </c>
      <c r="Z82" s="21">
        <v>95.737475468800895</v>
      </c>
      <c r="AA82" s="21">
        <v>17</v>
      </c>
      <c r="AB82" s="21">
        <v>17</v>
      </c>
      <c r="AC82" s="21">
        <v>541013</v>
      </c>
    </row>
    <row r="83" spans="1:29">
      <c r="A83" s="21" t="s">
        <v>209</v>
      </c>
      <c r="B83" s="21" t="s">
        <v>1996</v>
      </c>
      <c r="C83" s="21">
        <v>98.970197418375093</v>
      </c>
      <c r="D83" s="21">
        <v>0.57132854440581304</v>
      </c>
      <c r="E83" s="21">
        <v>96.113554696346</v>
      </c>
      <c r="F83" s="21">
        <v>25</v>
      </c>
      <c r="G83" s="21">
        <v>23</v>
      </c>
      <c r="H83" s="21">
        <v>498154</v>
      </c>
      <c r="I83" s="21" t="s">
        <v>1997</v>
      </c>
      <c r="J83" s="21">
        <v>98.803538244814803</v>
      </c>
      <c r="K83" s="21">
        <v>0.23963370365930001</v>
      </c>
      <c r="L83" s="21">
        <v>97.605369726518305</v>
      </c>
      <c r="M83" s="21">
        <v>9</v>
      </c>
      <c r="N83" s="21">
        <v>9</v>
      </c>
      <c r="O83" s="21">
        <v>1264772</v>
      </c>
      <c r="P83" s="21" t="s">
        <v>1998</v>
      </c>
      <c r="Q83" s="21">
        <v>99.094208328337899</v>
      </c>
      <c r="R83" s="21">
        <v>2.6669422464665802</v>
      </c>
      <c r="S83" s="21">
        <v>85.759497096005006</v>
      </c>
      <c r="T83" s="21">
        <v>23</v>
      </c>
      <c r="U83" s="21">
        <v>18</v>
      </c>
      <c r="V83" s="21">
        <v>1264772</v>
      </c>
      <c r="W83" s="21" t="s">
        <v>1999</v>
      </c>
      <c r="X83" s="21">
        <v>94.437950418947906</v>
      </c>
      <c r="Y83" s="21">
        <v>0.23963370365930001</v>
      </c>
      <c r="Z83" s="21">
        <v>93.239781900651394</v>
      </c>
      <c r="AA83" s="21">
        <v>8</v>
      </c>
      <c r="AB83" s="21">
        <v>8</v>
      </c>
      <c r="AC83" s="21">
        <v>1264772</v>
      </c>
    </row>
    <row r="84" spans="1:29">
      <c r="A84" s="21" t="s">
        <v>471</v>
      </c>
      <c r="B84" s="21" t="s">
        <v>2000</v>
      </c>
      <c r="C84" s="21">
        <v>96.184610881485796</v>
      </c>
      <c r="D84" s="21">
        <v>1.7798256526224101E-2</v>
      </c>
      <c r="E84" s="21">
        <v>96.095619598854697</v>
      </c>
      <c r="F84" s="21">
        <v>173</v>
      </c>
      <c r="G84" s="21">
        <v>128</v>
      </c>
      <c r="H84" s="21">
        <v>14383</v>
      </c>
      <c r="I84" s="21" t="s">
        <v>2001</v>
      </c>
      <c r="J84" s="21">
        <v>91.788630360426495</v>
      </c>
      <c r="K84" s="21">
        <v>5.58407315697165</v>
      </c>
      <c r="L84" s="21">
        <v>63.868264575568197</v>
      </c>
      <c r="M84" s="21">
        <v>114</v>
      </c>
      <c r="N84" s="21">
        <v>71</v>
      </c>
      <c r="O84" s="21">
        <v>34607</v>
      </c>
      <c r="P84" s="21" t="s">
        <v>2002</v>
      </c>
      <c r="Q84" s="21">
        <v>91.788630360426495</v>
      </c>
      <c r="R84" s="21">
        <v>5.58407315697165</v>
      </c>
      <c r="S84" s="21">
        <v>63.868264575568197</v>
      </c>
      <c r="T84" s="21">
        <v>114</v>
      </c>
      <c r="U84" s="21">
        <v>71</v>
      </c>
      <c r="V84" s="21">
        <v>34607</v>
      </c>
      <c r="W84" s="21" t="s">
        <v>2003</v>
      </c>
      <c r="X84" s="21">
        <v>81.120959689545501</v>
      </c>
      <c r="Y84" s="21">
        <v>4.5729716715017803</v>
      </c>
      <c r="Z84" s="21">
        <v>58.2561013320366</v>
      </c>
      <c r="AA84" s="21">
        <v>63</v>
      </c>
      <c r="AB84" s="21">
        <v>61</v>
      </c>
      <c r="AC84" s="21">
        <v>36913</v>
      </c>
    </row>
    <row r="85" spans="1:29">
      <c r="A85" s="21" t="s">
        <v>147</v>
      </c>
      <c r="B85" s="21" t="s">
        <v>2004</v>
      </c>
      <c r="C85" s="21">
        <v>96.096589002360204</v>
      </c>
      <c r="D85" s="21">
        <v>8.1623672942846904E-4</v>
      </c>
      <c r="E85" s="21">
        <v>96.092507818713102</v>
      </c>
      <c r="F85" s="21">
        <v>13</v>
      </c>
      <c r="G85" s="21">
        <v>13</v>
      </c>
      <c r="H85" s="21">
        <v>534949</v>
      </c>
      <c r="I85" s="21" t="s">
        <v>2005</v>
      </c>
      <c r="J85" s="21">
        <v>95.948905806837899</v>
      </c>
      <c r="K85" s="21">
        <v>2.3367930021799102</v>
      </c>
      <c r="L85" s="21">
        <v>84.264940795938401</v>
      </c>
      <c r="M85" s="21">
        <v>60</v>
      </c>
      <c r="N85" s="21">
        <v>40</v>
      </c>
      <c r="O85" s="21">
        <v>246272</v>
      </c>
      <c r="P85" s="21" t="s">
        <v>2006</v>
      </c>
      <c r="Q85" s="21">
        <v>97.266497396483103</v>
      </c>
      <c r="R85" s="21">
        <v>3.64152886333656E-2</v>
      </c>
      <c r="S85" s="21">
        <v>97.084420953316297</v>
      </c>
      <c r="T85" s="21">
        <v>17</v>
      </c>
      <c r="U85" s="21">
        <v>17</v>
      </c>
      <c r="V85" s="21">
        <v>528766</v>
      </c>
      <c r="W85" s="21" t="s">
        <v>2007</v>
      </c>
      <c r="X85" s="21">
        <v>95.970536080167804</v>
      </c>
      <c r="Y85" s="21">
        <v>3.4894120183067097E-2</v>
      </c>
      <c r="Z85" s="21">
        <v>95.796065479252505</v>
      </c>
      <c r="AA85" s="21">
        <v>14</v>
      </c>
      <c r="AB85" s="21">
        <v>14</v>
      </c>
      <c r="AC85" s="21">
        <v>528766</v>
      </c>
    </row>
    <row r="86" spans="1:29">
      <c r="A86" s="21" t="s">
        <v>171</v>
      </c>
      <c r="B86" s="21" t="s">
        <v>2008</v>
      </c>
      <c r="C86" s="21">
        <v>96.334824728012507</v>
      </c>
      <c r="D86" s="21">
        <v>5.3841202228350302E-2</v>
      </c>
      <c r="E86" s="21">
        <v>96.065618716870802</v>
      </c>
      <c r="F86" s="21">
        <v>16</v>
      </c>
      <c r="G86" s="21">
        <v>16</v>
      </c>
      <c r="H86" s="21">
        <v>208950</v>
      </c>
      <c r="I86" s="21" t="s">
        <v>2009</v>
      </c>
      <c r="J86" s="21">
        <v>97.271860322808806</v>
      </c>
      <c r="K86" s="21">
        <v>0.27778881533460997</v>
      </c>
      <c r="L86" s="21">
        <v>95.882916246135693</v>
      </c>
      <c r="M86" s="21">
        <v>19</v>
      </c>
      <c r="N86" s="21">
        <v>17</v>
      </c>
      <c r="O86" s="21">
        <v>209131</v>
      </c>
      <c r="P86" s="21" t="s">
        <v>2010</v>
      </c>
      <c r="Q86" s="21">
        <v>97.328999547018697</v>
      </c>
      <c r="R86" s="21">
        <v>0.43955083324723998</v>
      </c>
      <c r="S86" s="21">
        <v>95.131245380782502</v>
      </c>
      <c r="T86" s="21">
        <v>22</v>
      </c>
      <c r="U86" s="21">
        <v>17</v>
      </c>
      <c r="V86" s="21">
        <v>209131</v>
      </c>
      <c r="W86" s="21" t="s">
        <v>2011</v>
      </c>
      <c r="X86" s="21">
        <v>97.006905978558905</v>
      </c>
      <c r="Y86" s="21">
        <v>0.27778881533460997</v>
      </c>
      <c r="Z86" s="21">
        <v>95.617961901885806</v>
      </c>
      <c r="AA86" s="21">
        <v>17</v>
      </c>
      <c r="AB86" s="21">
        <v>17</v>
      </c>
      <c r="AC86" s="21">
        <v>209131</v>
      </c>
    </row>
    <row r="87" spans="1:29">
      <c r="A87" s="21" t="s">
        <v>259</v>
      </c>
      <c r="B87" s="21" t="s">
        <v>2012</v>
      </c>
      <c r="C87" s="21">
        <v>99.426145474921995</v>
      </c>
      <c r="D87" s="21">
        <v>0.67338349798122998</v>
      </c>
      <c r="E87" s="21">
        <v>96.059227985015795</v>
      </c>
      <c r="F87" s="21">
        <v>4</v>
      </c>
      <c r="G87" s="21">
        <v>4</v>
      </c>
      <c r="H87" s="21">
        <v>1361970</v>
      </c>
      <c r="I87" s="21" t="s">
        <v>2013</v>
      </c>
      <c r="J87" s="21">
        <v>98.591022601706499</v>
      </c>
      <c r="K87" s="21">
        <v>1.76973636520191</v>
      </c>
      <c r="L87" s="21">
        <v>89.742340775697002</v>
      </c>
      <c r="M87" s="21">
        <v>5</v>
      </c>
      <c r="N87" s="21">
        <v>3</v>
      </c>
      <c r="O87" s="21">
        <v>1591335</v>
      </c>
      <c r="P87" s="21" t="s">
        <v>2014</v>
      </c>
      <c r="Q87" s="21">
        <v>98.591022601706499</v>
      </c>
      <c r="R87" s="21">
        <v>6.8709126480805098</v>
      </c>
      <c r="S87" s="21">
        <v>64.236459361304</v>
      </c>
      <c r="T87" s="21">
        <v>89</v>
      </c>
      <c r="U87" s="21">
        <v>7</v>
      </c>
      <c r="V87" s="21">
        <v>1591335</v>
      </c>
      <c r="W87" s="21" t="s">
        <v>2015</v>
      </c>
      <c r="X87" s="21">
        <v>98.591022601706499</v>
      </c>
      <c r="Y87" s="21">
        <v>1.1106206043767399</v>
      </c>
      <c r="Z87" s="21">
        <v>93.037919579822798</v>
      </c>
      <c r="AA87" s="21">
        <v>2</v>
      </c>
      <c r="AB87" s="21">
        <v>2</v>
      </c>
      <c r="AC87" s="21">
        <v>1591335</v>
      </c>
    </row>
    <row r="88" spans="1:29">
      <c r="A88" s="21" t="s">
        <v>307</v>
      </c>
      <c r="B88" s="21" t="s">
        <v>2016</v>
      </c>
      <c r="C88" s="21">
        <v>98.184247127400795</v>
      </c>
      <c r="D88" s="21">
        <v>0.44202626418858398</v>
      </c>
      <c r="E88" s="21">
        <v>95.974115806457803</v>
      </c>
      <c r="F88" s="21">
        <v>18</v>
      </c>
      <c r="G88" s="21">
        <v>18</v>
      </c>
      <c r="H88" s="21">
        <v>1645229</v>
      </c>
      <c r="I88" s="21" t="s">
        <v>2017</v>
      </c>
      <c r="J88" s="21">
        <v>95.441321195262503</v>
      </c>
      <c r="K88" s="21">
        <v>0.48701708344898897</v>
      </c>
      <c r="L88" s="21">
        <v>93.006235778017597</v>
      </c>
      <c r="M88" s="21">
        <v>15</v>
      </c>
      <c r="N88" s="21">
        <v>15</v>
      </c>
      <c r="O88" s="21">
        <v>1645461</v>
      </c>
      <c r="P88" s="21" t="s">
        <v>2018</v>
      </c>
      <c r="Q88" s="21">
        <v>93.760392344881097</v>
      </c>
      <c r="R88" s="21">
        <v>2.7994947253422602E-2</v>
      </c>
      <c r="S88" s="21">
        <v>93.620417608614005</v>
      </c>
      <c r="T88" s="21">
        <v>11</v>
      </c>
      <c r="U88" s="21">
        <v>11</v>
      </c>
      <c r="V88" s="21">
        <v>1645461</v>
      </c>
      <c r="W88" s="21" t="s">
        <v>2019</v>
      </c>
      <c r="X88" s="21">
        <v>93.337321302136104</v>
      </c>
      <c r="Y88" s="21">
        <v>2.7994947253422602E-2</v>
      </c>
      <c r="Z88" s="21">
        <v>93.197346565868997</v>
      </c>
      <c r="AA88" s="21">
        <v>10</v>
      </c>
      <c r="AB88" s="21">
        <v>10</v>
      </c>
      <c r="AC88" s="21">
        <v>1645461</v>
      </c>
    </row>
    <row r="89" spans="1:29">
      <c r="A89" s="21" t="s">
        <v>223</v>
      </c>
      <c r="B89" s="21" t="s">
        <v>2020</v>
      </c>
      <c r="C89" s="21">
        <v>96.006039999287907</v>
      </c>
      <c r="D89" s="21">
        <v>7.7489588645471503E-3</v>
      </c>
      <c r="E89" s="21">
        <v>95.967295204965197</v>
      </c>
      <c r="F89" s="21">
        <v>38</v>
      </c>
      <c r="G89" s="21">
        <v>34</v>
      </c>
      <c r="H89" s="21">
        <v>42907</v>
      </c>
      <c r="I89" s="21" t="s">
        <v>2021</v>
      </c>
      <c r="J89" s="21">
        <v>96.529827732267194</v>
      </c>
      <c r="K89" s="21">
        <v>1.01500889559535</v>
      </c>
      <c r="L89" s="21">
        <v>91.454783254290504</v>
      </c>
      <c r="M89" s="21">
        <v>13</v>
      </c>
      <c r="N89" s="21">
        <v>11</v>
      </c>
      <c r="O89" s="21">
        <v>185463</v>
      </c>
      <c r="P89" s="21" t="s">
        <v>2022</v>
      </c>
      <c r="Q89" s="21">
        <v>97.051521152039797</v>
      </c>
      <c r="R89" s="21">
        <v>6.9479887786698402</v>
      </c>
      <c r="S89" s="21">
        <v>62.311577258690598</v>
      </c>
      <c r="T89" s="21">
        <v>44</v>
      </c>
      <c r="U89" s="21">
        <v>13</v>
      </c>
      <c r="V89" s="21">
        <v>91445</v>
      </c>
      <c r="W89" s="21" t="s">
        <v>2023</v>
      </c>
      <c r="X89" s="21">
        <v>96.537576691131704</v>
      </c>
      <c r="Y89" s="21">
        <v>0.84547424151829298</v>
      </c>
      <c r="Z89" s="21">
        <v>92.310205483540301</v>
      </c>
      <c r="AA89" s="21">
        <v>12</v>
      </c>
      <c r="AB89" s="21">
        <v>12</v>
      </c>
      <c r="AC89" s="21">
        <v>185463</v>
      </c>
    </row>
    <row r="90" spans="1:29">
      <c r="A90" s="21" t="s">
        <v>497</v>
      </c>
      <c r="B90" s="21" t="s">
        <v>2024</v>
      </c>
      <c r="C90" s="21">
        <v>95.805805580919198</v>
      </c>
      <c r="D90" s="21">
        <v>1.1112733668293301E-2</v>
      </c>
      <c r="E90" s="21">
        <v>95.750241912577707</v>
      </c>
      <c r="F90" s="21">
        <v>20</v>
      </c>
      <c r="G90" s="21">
        <v>20</v>
      </c>
      <c r="H90" s="21">
        <v>239696</v>
      </c>
      <c r="I90" s="21" t="s">
        <v>2025</v>
      </c>
      <c r="J90" s="21">
        <v>92.185100431831998</v>
      </c>
      <c r="K90" s="21">
        <v>4.0785738471240904</v>
      </c>
      <c r="L90" s="21">
        <v>71.792231196211603</v>
      </c>
      <c r="M90" s="21">
        <v>48</v>
      </c>
      <c r="N90" s="21">
        <v>33</v>
      </c>
      <c r="O90" s="21">
        <v>130319</v>
      </c>
      <c r="P90" s="21" t="s">
        <v>2026</v>
      </c>
      <c r="Q90" s="21">
        <v>92.781457059915695</v>
      </c>
      <c r="R90" s="21">
        <v>5.0153331653719198</v>
      </c>
      <c r="S90" s="21">
        <v>67.704791233056099</v>
      </c>
      <c r="T90" s="21">
        <v>27</v>
      </c>
      <c r="U90" s="21">
        <v>20</v>
      </c>
      <c r="V90" s="21">
        <v>239802</v>
      </c>
      <c r="W90" s="21" t="s">
        <v>2027</v>
      </c>
      <c r="X90" s="21">
        <v>92.584276244104601</v>
      </c>
      <c r="Y90" s="21">
        <v>4.2870278692917898</v>
      </c>
      <c r="Z90" s="21">
        <v>71.149136897645704</v>
      </c>
      <c r="AA90" s="21">
        <v>19</v>
      </c>
      <c r="AB90" s="21">
        <v>18</v>
      </c>
      <c r="AC90" s="21">
        <v>239802</v>
      </c>
    </row>
    <row r="91" spans="1:29">
      <c r="A91" s="21" t="s">
        <v>211</v>
      </c>
      <c r="B91" s="21" t="s">
        <v>2028</v>
      </c>
      <c r="C91" s="21">
        <v>95.959172422532006</v>
      </c>
      <c r="D91" s="21">
        <v>4.6615964746979099E-2</v>
      </c>
      <c r="E91" s="21">
        <v>95.726092598797095</v>
      </c>
      <c r="F91" s="21">
        <v>52</v>
      </c>
      <c r="G91" s="21">
        <v>49</v>
      </c>
      <c r="H91" s="21">
        <v>184302</v>
      </c>
      <c r="I91" s="21" t="s">
        <v>2029</v>
      </c>
      <c r="J91" s="21">
        <v>96.095874454121301</v>
      </c>
      <c r="K91" s="21">
        <v>0.436746931628965</v>
      </c>
      <c r="L91" s="21">
        <v>93.912139795976501</v>
      </c>
      <c r="M91" s="21">
        <v>104</v>
      </c>
      <c r="N91" s="21">
        <v>56</v>
      </c>
      <c r="O91" s="21">
        <v>182605</v>
      </c>
      <c r="P91" s="21" t="s">
        <v>2030</v>
      </c>
      <c r="Q91" s="21">
        <v>91.783270742399395</v>
      </c>
      <c r="R91" s="21">
        <v>0.735471889297313</v>
      </c>
      <c r="S91" s="21">
        <v>88.105911295912804</v>
      </c>
      <c r="T91" s="21">
        <v>51</v>
      </c>
      <c r="U91" s="21">
        <v>43</v>
      </c>
      <c r="V91" s="21">
        <v>188945</v>
      </c>
      <c r="W91" s="21" t="s">
        <v>2031</v>
      </c>
      <c r="X91" s="21">
        <v>78.938141560739496</v>
      </c>
      <c r="Y91" s="21">
        <v>0.55041596883880095</v>
      </c>
      <c r="Z91" s="21">
        <v>76.186061716545495</v>
      </c>
      <c r="AA91" s="21">
        <v>25</v>
      </c>
      <c r="AB91" s="21">
        <v>25</v>
      </c>
      <c r="AC91" s="21">
        <v>330368</v>
      </c>
    </row>
    <row r="92" spans="1:29">
      <c r="A92" s="21" t="s">
        <v>447</v>
      </c>
      <c r="B92" s="21" t="s">
        <v>2032</v>
      </c>
      <c r="C92" s="21">
        <v>95.852555306860197</v>
      </c>
      <c r="D92" s="21">
        <v>3.7209334129563697E-2</v>
      </c>
      <c r="E92" s="21">
        <v>95.666508636212399</v>
      </c>
      <c r="F92" s="21">
        <v>119</v>
      </c>
      <c r="G92" s="21">
        <v>110</v>
      </c>
      <c r="H92" s="21">
        <v>68567</v>
      </c>
      <c r="I92" s="21" t="s">
        <v>2033</v>
      </c>
      <c r="J92" s="21">
        <v>96.410600348578697</v>
      </c>
      <c r="K92" s="21">
        <v>1.0087167471254399</v>
      </c>
      <c r="L92" s="21">
        <v>91.367016612951502</v>
      </c>
      <c r="M92" s="21">
        <v>103</v>
      </c>
      <c r="N92" s="21">
        <v>46</v>
      </c>
      <c r="O92" s="21">
        <v>160292</v>
      </c>
      <c r="P92" s="21" t="s">
        <v>2034</v>
      </c>
      <c r="Q92" s="21">
        <v>95.006674507408405</v>
      </c>
      <c r="R92" s="21">
        <v>3.4639819723720202</v>
      </c>
      <c r="S92" s="21">
        <v>77.686764645548294</v>
      </c>
      <c r="T92" s="21">
        <v>70</v>
      </c>
      <c r="U92" s="21">
        <v>54</v>
      </c>
      <c r="V92" s="21">
        <v>179898</v>
      </c>
      <c r="W92" s="21" t="s">
        <v>2035</v>
      </c>
      <c r="X92" s="21">
        <v>94.168068427186697</v>
      </c>
      <c r="Y92" s="21">
        <v>2.7525790114283399</v>
      </c>
      <c r="Z92" s="21">
        <v>80.405173370045006</v>
      </c>
      <c r="AA92" s="21">
        <v>53</v>
      </c>
      <c r="AB92" s="21">
        <v>53</v>
      </c>
      <c r="AC92" s="21">
        <v>179898</v>
      </c>
    </row>
    <row r="93" spans="1:29">
      <c r="A93" s="21" t="s">
        <v>459</v>
      </c>
      <c r="B93" s="21" t="s">
        <v>2036</v>
      </c>
      <c r="C93" s="21">
        <v>95.652049645288699</v>
      </c>
      <c r="D93" s="21">
        <v>8.8971703771247804E-3</v>
      </c>
      <c r="E93" s="21">
        <v>95.607563793403102</v>
      </c>
      <c r="F93" s="21">
        <v>59</v>
      </c>
      <c r="G93" s="21">
        <v>54</v>
      </c>
      <c r="H93" s="21">
        <v>55545</v>
      </c>
      <c r="I93" s="21" t="s">
        <v>2037</v>
      </c>
      <c r="J93" s="21">
        <v>89.994463470661699</v>
      </c>
      <c r="K93" s="21">
        <v>4.2983935767039796</v>
      </c>
      <c r="L93" s="21">
        <v>68.502495587141794</v>
      </c>
      <c r="M93" s="21">
        <v>59</v>
      </c>
      <c r="N93" s="21">
        <v>54</v>
      </c>
      <c r="O93" s="21">
        <v>55805</v>
      </c>
      <c r="P93" s="21" t="s">
        <v>2038</v>
      </c>
      <c r="Q93" s="21">
        <v>91.051060077105703</v>
      </c>
      <c r="R93" s="21">
        <v>4.3920674119698804</v>
      </c>
      <c r="S93" s="21">
        <v>69.090723017256394</v>
      </c>
      <c r="T93" s="21">
        <v>72</v>
      </c>
      <c r="U93" s="21">
        <v>54</v>
      </c>
      <c r="V93" s="21">
        <v>55805</v>
      </c>
      <c r="W93" s="21" t="s">
        <v>2039</v>
      </c>
      <c r="X93" s="21">
        <v>90.674612961563795</v>
      </c>
      <c r="Y93" s="21">
        <v>4.2983935767039796</v>
      </c>
      <c r="Z93" s="21">
        <v>69.182645078043905</v>
      </c>
      <c r="AA93" s="21">
        <v>60</v>
      </c>
      <c r="AB93" s="21">
        <v>55</v>
      </c>
      <c r="AC93" s="21">
        <v>55805</v>
      </c>
    </row>
    <row r="94" spans="1:29">
      <c r="A94" s="21" t="s">
        <v>423</v>
      </c>
      <c r="B94" s="21" t="s">
        <v>2040</v>
      </c>
      <c r="C94" s="21">
        <v>97.947020402324696</v>
      </c>
      <c r="D94" s="21">
        <v>0.497195632061389</v>
      </c>
      <c r="E94" s="21">
        <v>95.461042242017797</v>
      </c>
      <c r="F94" s="21">
        <v>33</v>
      </c>
      <c r="G94" s="21">
        <v>30</v>
      </c>
      <c r="H94" s="21">
        <v>217575</v>
      </c>
      <c r="I94" s="21" t="s">
        <v>2041</v>
      </c>
      <c r="J94" s="21">
        <v>96.849998423432297</v>
      </c>
      <c r="K94" s="21">
        <v>1.6134440468417499</v>
      </c>
      <c r="L94" s="21">
        <v>88.782778189223507</v>
      </c>
      <c r="M94" s="21">
        <v>92</v>
      </c>
      <c r="N94" s="21">
        <v>47</v>
      </c>
      <c r="O94" s="21">
        <v>216462</v>
      </c>
      <c r="P94" s="21" t="s">
        <v>2042</v>
      </c>
      <c r="Q94" s="21">
        <v>95.713773741764399</v>
      </c>
      <c r="R94" s="21">
        <v>3.5365106172224299</v>
      </c>
      <c r="S94" s="21">
        <v>78.031220655652206</v>
      </c>
      <c r="T94" s="21">
        <v>40</v>
      </c>
      <c r="U94" s="21">
        <v>29</v>
      </c>
      <c r="V94" s="21">
        <v>321356</v>
      </c>
      <c r="W94" s="21" t="s">
        <v>2043</v>
      </c>
      <c r="X94" s="21">
        <v>88.402133211514595</v>
      </c>
      <c r="Y94" s="21">
        <v>2.8409558461054498</v>
      </c>
      <c r="Z94" s="21">
        <v>74.197353980987401</v>
      </c>
      <c r="AA94" s="21">
        <v>22</v>
      </c>
      <c r="AB94" s="21">
        <v>22</v>
      </c>
      <c r="AC94" s="21">
        <v>404911</v>
      </c>
    </row>
    <row r="95" spans="1:29">
      <c r="A95" s="21" t="s">
        <v>201</v>
      </c>
      <c r="B95" s="21" t="s">
        <v>2044</v>
      </c>
      <c r="C95" s="21">
        <v>95.691038397124601</v>
      </c>
      <c r="D95" s="21">
        <v>6.5004210728001999E-2</v>
      </c>
      <c r="E95" s="21">
        <v>95.3660173434846</v>
      </c>
      <c r="F95" s="21">
        <v>48</v>
      </c>
      <c r="G95" s="21">
        <v>45</v>
      </c>
      <c r="H95" s="21">
        <v>132006</v>
      </c>
      <c r="I95" s="21" t="s">
        <v>2045</v>
      </c>
      <c r="J95" s="21">
        <v>95.026751539962802</v>
      </c>
      <c r="K95" s="21">
        <v>0.52249140675431904</v>
      </c>
      <c r="L95" s="21">
        <v>92.414294506191197</v>
      </c>
      <c r="M95" s="21">
        <v>101</v>
      </c>
      <c r="N95" s="21">
        <v>64</v>
      </c>
      <c r="O95" s="21">
        <v>93718</v>
      </c>
      <c r="P95" s="21" t="s">
        <v>2046</v>
      </c>
      <c r="Q95" s="21">
        <v>95.530985591234895</v>
      </c>
      <c r="R95" s="21">
        <v>0.45921763219153</v>
      </c>
      <c r="S95" s="21">
        <v>93.234897430277201</v>
      </c>
      <c r="T95" s="21">
        <v>51</v>
      </c>
      <c r="U95" s="21">
        <v>43</v>
      </c>
      <c r="V95" s="21">
        <v>147785</v>
      </c>
      <c r="W95" s="21" t="s">
        <v>2047</v>
      </c>
      <c r="X95" s="21">
        <v>95.325414790564594</v>
      </c>
      <c r="Y95" s="21">
        <v>0.45921763219153</v>
      </c>
      <c r="Z95" s="21">
        <v>93.029326629606899</v>
      </c>
      <c r="AA95" s="21">
        <v>48</v>
      </c>
      <c r="AB95" s="21">
        <v>43</v>
      </c>
      <c r="AC95" s="21">
        <v>147785</v>
      </c>
    </row>
    <row r="96" spans="1:29">
      <c r="A96" s="21" t="s">
        <v>325</v>
      </c>
      <c r="B96" s="21" t="s">
        <v>2048</v>
      </c>
      <c r="C96" s="21">
        <v>96.6948100030951</v>
      </c>
      <c r="D96" s="21">
        <v>0.26719845165941197</v>
      </c>
      <c r="E96" s="21">
        <v>95.358817744798102</v>
      </c>
      <c r="F96" s="21">
        <v>19</v>
      </c>
      <c r="G96" s="21">
        <v>13</v>
      </c>
      <c r="H96" s="21">
        <v>139090</v>
      </c>
      <c r="I96" s="21" t="s">
        <v>2049</v>
      </c>
      <c r="J96" s="21">
        <v>88.104654032855194</v>
      </c>
      <c r="K96" s="21">
        <v>4.5310118672156898</v>
      </c>
      <c r="L96" s="21">
        <v>65.449594696776799</v>
      </c>
      <c r="M96" s="21">
        <v>97</v>
      </c>
      <c r="N96" s="21">
        <v>44</v>
      </c>
      <c r="O96" s="21">
        <v>32978</v>
      </c>
      <c r="P96" s="21" t="s">
        <v>2050</v>
      </c>
      <c r="Q96" s="21">
        <v>96.347687087889497</v>
      </c>
      <c r="R96" s="21">
        <v>1.8166360420151899</v>
      </c>
      <c r="S96" s="21">
        <v>87.264506877813503</v>
      </c>
      <c r="T96" s="21">
        <v>24</v>
      </c>
      <c r="U96" s="21">
        <v>13</v>
      </c>
      <c r="V96" s="21">
        <v>138953</v>
      </c>
      <c r="W96" s="21" t="s">
        <v>2051</v>
      </c>
      <c r="X96" s="21">
        <v>91.365807217492502</v>
      </c>
      <c r="Y96" s="21">
        <v>1.6940851979109901</v>
      </c>
      <c r="Z96" s="21">
        <v>82.895381227937506</v>
      </c>
      <c r="AA96" s="21">
        <v>12</v>
      </c>
      <c r="AB96" s="21">
        <v>12</v>
      </c>
      <c r="AC96" s="21">
        <v>138953</v>
      </c>
    </row>
    <row r="97" spans="1:29">
      <c r="A97" s="21" t="s">
        <v>263</v>
      </c>
      <c r="B97" s="21" t="s">
        <v>2052</v>
      </c>
      <c r="C97" s="21">
        <v>95.179157660008599</v>
      </c>
      <c r="D97" s="21">
        <v>1.40866597219434E-4</v>
      </c>
      <c r="E97" s="21">
        <v>95.178453327022496</v>
      </c>
      <c r="F97" s="21">
        <v>78</v>
      </c>
      <c r="G97" s="21">
        <v>66</v>
      </c>
      <c r="H97" s="21">
        <v>67635</v>
      </c>
      <c r="I97" s="21" t="s">
        <v>2053</v>
      </c>
      <c r="J97" s="21">
        <v>97.615339808970802</v>
      </c>
      <c r="K97" s="21">
        <v>1.4099689882186199</v>
      </c>
      <c r="L97" s="21">
        <v>90.565494867877703</v>
      </c>
      <c r="M97" s="21">
        <v>49</v>
      </c>
      <c r="N97" s="21">
        <v>41</v>
      </c>
      <c r="O97" s="21">
        <v>130691</v>
      </c>
      <c r="P97" s="21" t="s">
        <v>2054</v>
      </c>
      <c r="Q97" s="21">
        <v>97.615339808970802</v>
      </c>
      <c r="R97" s="21">
        <v>1.4099689882186199</v>
      </c>
      <c r="S97" s="21">
        <v>90.565494867877703</v>
      </c>
      <c r="T97" s="21">
        <v>49</v>
      </c>
      <c r="U97" s="21">
        <v>41</v>
      </c>
      <c r="V97" s="21">
        <v>130691</v>
      </c>
      <c r="W97" s="21" t="s">
        <v>2055</v>
      </c>
      <c r="X97" s="21">
        <v>94.773919676457595</v>
      </c>
      <c r="Y97" s="21">
        <v>1.34157825526859</v>
      </c>
      <c r="Z97" s="21">
        <v>88.066028400114703</v>
      </c>
      <c r="AA97" s="21">
        <v>39</v>
      </c>
      <c r="AB97" s="21">
        <v>38</v>
      </c>
      <c r="AC97" s="21">
        <v>130691</v>
      </c>
    </row>
    <row r="98" spans="1:29">
      <c r="A98" s="21" t="s">
        <v>617</v>
      </c>
      <c r="B98" s="21" t="s">
        <v>2056</v>
      </c>
      <c r="C98" s="21">
        <v>95.582651512339098</v>
      </c>
      <c r="D98" s="21">
        <v>9.8579056313180993E-2</v>
      </c>
      <c r="E98" s="21">
        <v>95.089756230773105</v>
      </c>
      <c r="F98" s="21">
        <v>58</v>
      </c>
      <c r="G98" s="21">
        <v>51</v>
      </c>
      <c r="H98" s="21">
        <v>150720</v>
      </c>
      <c r="I98" s="21" t="s">
        <v>2057</v>
      </c>
      <c r="J98" s="21">
        <v>88.111806268243697</v>
      </c>
      <c r="K98" s="21">
        <v>8.3006501813120508</v>
      </c>
      <c r="L98" s="21">
        <v>46.608555361683401</v>
      </c>
      <c r="M98" s="21">
        <v>65</v>
      </c>
      <c r="N98" s="21">
        <v>48</v>
      </c>
      <c r="O98" s="21">
        <v>150849</v>
      </c>
      <c r="P98" s="21" t="s">
        <v>2058</v>
      </c>
      <c r="Q98" s="21">
        <v>88.981567184668194</v>
      </c>
      <c r="R98" s="21">
        <v>8.5192230208524098</v>
      </c>
      <c r="S98" s="21">
        <v>46.385452080406097</v>
      </c>
      <c r="T98" s="21">
        <v>103</v>
      </c>
      <c r="U98" s="21">
        <v>48</v>
      </c>
      <c r="V98" s="21">
        <v>150849</v>
      </c>
      <c r="W98" s="21" t="s">
        <v>2059</v>
      </c>
      <c r="X98" s="21">
        <v>87.127295135417199</v>
      </c>
      <c r="Y98" s="21">
        <v>4.7167771276454102</v>
      </c>
      <c r="Z98" s="21">
        <v>63.543409497190197</v>
      </c>
      <c r="AA98" s="21">
        <v>41</v>
      </c>
      <c r="AB98" s="21">
        <v>41</v>
      </c>
      <c r="AC98" s="21">
        <v>162792</v>
      </c>
    </row>
    <row r="99" spans="1:29">
      <c r="A99" s="21" t="s">
        <v>299</v>
      </c>
      <c r="B99" s="21" t="s">
        <v>2060</v>
      </c>
      <c r="C99" s="21">
        <v>96.508779808652406</v>
      </c>
      <c r="D99" s="21">
        <v>0.29382788153379003</v>
      </c>
      <c r="E99" s="21">
        <v>95.039640400983401</v>
      </c>
      <c r="F99" s="21">
        <v>65</v>
      </c>
      <c r="G99" s="21">
        <v>62</v>
      </c>
      <c r="H99" s="21">
        <v>142781</v>
      </c>
      <c r="I99" s="21" t="s">
        <v>2061</v>
      </c>
      <c r="J99" s="21">
        <v>96.474046985913702</v>
      </c>
      <c r="K99" s="21">
        <v>0.55891453660809998</v>
      </c>
      <c r="L99" s="21">
        <v>93.679474302873203</v>
      </c>
      <c r="M99" s="21">
        <v>73</v>
      </c>
      <c r="N99" s="21">
        <v>57</v>
      </c>
      <c r="O99" s="21">
        <v>137197</v>
      </c>
      <c r="P99" s="21" t="s">
        <v>2062</v>
      </c>
      <c r="Q99" s="21">
        <v>95.746095691507605</v>
      </c>
      <c r="R99" s="21">
        <v>1.62720693535565</v>
      </c>
      <c r="S99" s="21">
        <v>87.610061014729396</v>
      </c>
      <c r="T99" s="21">
        <v>41</v>
      </c>
      <c r="U99" s="21">
        <v>39</v>
      </c>
      <c r="V99" s="21">
        <v>175287</v>
      </c>
      <c r="W99" s="21" t="s">
        <v>2063</v>
      </c>
      <c r="X99" s="21">
        <v>93.148176416192101</v>
      </c>
      <c r="Y99" s="21">
        <v>1.57462837354524</v>
      </c>
      <c r="Z99" s="21">
        <v>85.275034548465896</v>
      </c>
      <c r="AA99" s="21">
        <v>34</v>
      </c>
      <c r="AB99" s="21">
        <v>34</v>
      </c>
      <c r="AC99" s="21">
        <v>190992</v>
      </c>
    </row>
    <row r="100" spans="1:29">
      <c r="A100" s="21" t="s">
        <v>207</v>
      </c>
      <c r="B100" s="21" t="s">
        <v>2064</v>
      </c>
      <c r="C100" s="21">
        <v>95.042033530748</v>
      </c>
      <c r="D100" s="21">
        <v>4.8038320854807597E-3</v>
      </c>
      <c r="E100" s="21">
        <v>95.0180143703206</v>
      </c>
      <c r="F100" s="21">
        <v>53</v>
      </c>
      <c r="G100" s="21">
        <v>51</v>
      </c>
      <c r="H100" s="21">
        <v>102384</v>
      </c>
      <c r="I100" s="21" t="s">
        <v>2065</v>
      </c>
      <c r="J100" s="21">
        <v>95.997419655908402</v>
      </c>
      <c r="K100" s="21">
        <v>0.693536100798122</v>
      </c>
      <c r="L100" s="21">
        <v>92.529739151917795</v>
      </c>
      <c r="M100" s="21">
        <v>42</v>
      </c>
      <c r="N100" s="21">
        <v>39</v>
      </c>
      <c r="O100" s="21">
        <v>150145</v>
      </c>
      <c r="P100" s="21" t="s">
        <v>2066</v>
      </c>
      <c r="Q100" s="21">
        <v>95.550498569144295</v>
      </c>
      <c r="R100" s="21">
        <v>1.1586568485488999</v>
      </c>
      <c r="S100" s="21">
        <v>89.757214326399804</v>
      </c>
      <c r="T100" s="21">
        <v>42</v>
      </c>
      <c r="U100" s="21">
        <v>38</v>
      </c>
      <c r="V100" s="21">
        <v>150145</v>
      </c>
      <c r="W100" s="21" t="s">
        <v>2067</v>
      </c>
      <c r="X100" s="21">
        <v>89.576645140923802</v>
      </c>
      <c r="Y100" s="21">
        <v>0.39523185352429702</v>
      </c>
      <c r="Z100" s="21">
        <v>87.600485873302404</v>
      </c>
      <c r="AA100" s="21">
        <v>29</v>
      </c>
      <c r="AB100" s="21">
        <v>29</v>
      </c>
      <c r="AC100" s="21">
        <v>157930</v>
      </c>
    </row>
    <row r="101" spans="1:29">
      <c r="A101" s="21" t="s">
        <v>433</v>
      </c>
      <c r="B101" s="21" t="s">
        <v>2068</v>
      </c>
      <c r="C101" s="21">
        <v>95.8645257524893</v>
      </c>
      <c r="D101" s="21">
        <v>0.18539742560511799</v>
      </c>
      <c r="E101" s="21">
        <v>94.937538624463699</v>
      </c>
      <c r="F101" s="21">
        <v>111</v>
      </c>
      <c r="G101" s="21">
        <v>90</v>
      </c>
      <c r="H101" s="21">
        <v>48454</v>
      </c>
      <c r="I101" s="21" t="s">
        <v>2069</v>
      </c>
      <c r="J101" s="21">
        <v>94.033568666630998</v>
      </c>
      <c r="K101" s="21">
        <v>3.5520925883871901</v>
      </c>
      <c r="L101" s="21">
        <v>76.273105724695</v>
      </c>
      <c r="M101" s="21">
        <v>52</v>
      </c>
      <c r="N101" s="21">
        <v>36</v>
      </c>
      <c r="O101" s="21">
        <v>159576</v>
      </c>
      <c r="P101" s="21" t="s">
        <v>2070</v>
      </c>
      <c r="Q101" s="21">
        <v>94.033568666630998</v>
      </c>
      <c r="R101" s="21">
        <v>3.5520925883871901</v>
      </c>
      <c r="S101" s="21">
        <v>76.273105724695</v>
      </c>
      <c r="T101" s="21">
        <v>52</v>
      </c>
      <c r="U101" s="21">
        <v>36</v>
      </c>
      <c r="V101" s="21">
        <v>159576</v>
      </c>
      <c r="W101" s="21" t="s">
        <v>2071</v>
      </c>
      <c r="X101" s="21">
        <v>92.238453402971004</v>
      </c>
      <c r="Y101" s="21">
        <v>3.11644644013702</v>
      </c>
      <c r="Z101" s="21">
        <v>76.656221202285906</v>
      </c>
      <c r="AA101" s="21">
        <v>32</v>
      </c>
      <c r="AB101" s="21">
        <v>32</v>
      </c>
      <c r="AC101" s="21">
        <v>159576</v>
      </c>
    </row>
    <row r="102" spans="1:29">
      <c r="A102" s="21" t="s">
        <v>345</v>
      </c>
      <c r="B102" s="21" t="s">
        <v>2072</v>
      </c>
      <c r="C102" s="21">
        <v>95.274419937527298</v>
      </c>
      <c r="D102" s="21">
        <v>0.135462897981876</v>
      </c>
      <c r="E102" s="21">
        <v>94.597105447617906</v>
      </c>
      <c r="F102" s="21">
        <v>75</v>
      </c>
      <c r="G102" s="21">
        <v>69</v>
      </c>
      <c r="H102" s="21">
        <v>92620</v>
      </c>
      <c r="I102" s="21" t="s">
        <v>2073</v>
      </c>
      <c r="J102" s="21">
        <v>94.754845220232696</v>
      </c>
      <c r="K102" s="21">
        <v>4.2613266037813</v>
      </c>
      <c r="L102" s="21">
        <v>73.448212201326101</v>
      </c>
      <c r="M102" s="21">
        <v>29</v>
      </c>
      <c r="N102" s="21">
        <v>29</v>
      </c>
      <c r="O102" s="21">
        <v>265517</v>
      </c>
      <c r="P102" s="21" t="s">
        <v>2074</v>
      </c>
      <c r="Q102" s="21">
        <v>94.504839762292406</v>
      </c>
      <c r="R102" s="21">
        <v>2.32747768762226</v>
      </c>
      <c r="S102" s="21">
        <v>82.867451324181104</v>
      </c>
      <c r="T102" s="21">
        <v>34</v>
      </c>
      <c r="U102" s="21">
        <v>28</v>
      </c>
      <c r="V102" s="21">
        <v>295509</v>
      </c>
      <c r="W102" s="21" t="s">
        <v>2075</v>
      </c>
      <c r="X102" s="21">
        <v>92.797892789944299</v>
      </c>
      <c r="Y102" s="21">
        <v>5.2391987362165802</v>
      </c>
      <c r="Z102" s="21">
        <v>66.601899108861403</v>
      </c>
      <c r="AA102" s="21">
        <v>30</v>
      </c>
      <c r="AB102" s="21">
        <v>30</v>
      </c>
      <c r="AC102" s="21">
        <v>295509</v>
      </c>
    </row>
    <row r="103" spans="1:29">
      <c r="A103" s="21" t="s">
        <v>559</v>
      </c>
      <c r="B103" s="21" t="s">
        <v>2076</v>
      </c>
      <c r="C103" s="21">
        <v>94.8375776331644</v>
      </c>
      <c r="D103" s="21">
        <v>6.1409613230539603E-2</v>
      </c>
      <c r="E103" s="21">
        <v>94.530529567011698</v>
      </c>
      <c r="F103" s="21">
        <v>82</v>
      </c>
      <c r="G103" s="21">
        <v>75</v>
      </c>
      <c r="H103" s="21">
        <v>68943</v>
      </c>
      <c r="I103" s="21" t="s">
        <v>2077</v>
      </c>
      <c r="J103" s="21">
        <v>89.919884695370996</v>
      </c>
      <c r="K103" s="21">
        <v>6.2228997255757896</v>
      </c>
      <c r="L103" s="21">
        <v>58.805386067492002</v>
      </c>
      <c r="M103" s="21">
        <v>31</v>
      </c>
      <c r="N103" s="21">
        <v>28</v>
      </c>
      <c r="O103" s="21">
        <v>214173</v>
      </c>
      <c r="P103" s="21" t="s">
        <v>2078</v>
      </c>
      <c r="Q103" s="21">
        <v>89.978062223694593</v>
      </c>
      <c r="R103" s="21">
        <v>7.1583610501447898</v>
      </c>
      <c r="S103" s="21">
        <v>54.186256972970703</v>
      </c>
      <c r="T103" s="21">
        <v>44</v>
      </c>
      <c r="U103" s="21">
        <v>30</v>
      </c>
      <c r="V103" s="21">
        <v>214173</v>
      </c>
      <c r="W103" s="21" t="s">
        <v>2079</v>
      </c>
      <c r="X103" s="21">
        <v>87.378304428057305</v>
      </c>
      <c r="Y103" s="21">
        <v>5.5216383034382304</v>
      </c>
      <c r="Z103" s="21">
        <v>59.770112910866203</v>
      </c>
      <c r="AA103" s="21">
        <v>25</v>
      </c>
      <c r="AB103" s="21">
        <v>25</v>
      </c>
      <c r="AC103" s="21">
        <v>214173</v>
      </c>
    </row>
    <row r="104" spans="1:29">
      <c r="A104" s="21" t="s">
        <v>135</v>
      </c>
      <c r="B104" s="21" t="s">
        <v>2080</v>
      </c>
      <c r="C104" s="21">
        <v>94.885505890012396</v>
      </c>
      <c r="D104" s="21">
        <v>0.10672892379266601</v>
      </c>
      <c r="E104" s="21">
        <v>94.351861271049103</v>
      </c>
      <c r="F104" s="21">
        <v>18</v>
      </c>
      <c r="G104" s="21">
        <v>18</v>
      </c>
      <c r="H104" s="21">
        <v>3028281</v>
      </c>
      <c r="I104" s="21" t="s">
        <v>2081</v>
      </c>
      <c r="J104" s="21">
        <v>98.550436410245993</v>
      </c>
      <c r="K104" s="21">
        <v>0.17858232792822101</v>
      </c>
      <c r="L104" s="21">
        <v>97.657524770604894</v>
      </c>
      <c r="M104" s="21">
        <v>29</v>
      </c>
      <c r="N104" s="21">
        <v>26</v>
      </c>
      <c r="O104" s="21">
        <v>647903</v>
      </c>
      <c r="P104" s="21" t="s">
        <v>2082</v>
      </c>
      <c r="Q104" s="21">
        <v>98.005025330105198</v>
      </c>
      <c r="R104" s="21">
        <v>0.39236231205875799</v>
      </c>
      <c r="S104" s="21">
        <v>96.043213769811402</v>
      </c>
      <c r="T104" s="21">
        <v>39</v>
      </c>
      <c r="U104" s="21">
        <v>25</v>
      </c>
      <c r="V104" s="21">
        <v>647903</v>
      </c>
      <c r="W104" s="21" t="s">
        <v>2083</v>
      </c>
      <c r="X104" s="21">
        <v>91.546272371535295</v>
      </c>
      <c r="Y104" s="21">
        <v>0.16773141272134201</v>
      </c>
      <c r="Z104" s="21">
        <v>90.707615307928606</v>
      </c>
      <c r="AA104" s="21">
        <v>19</v>
      </c>
      <c r="AB104" s="21">
        <v>19</v>
      </c>
      <c r="AC104" s="21">
        <v>647903</v>
      </c>
    </row>
    <row r="105" spans="1:29">
      <c r="A105" s="21" t="s">
        <v>215</v>
      </c>
      <c r="B105" s="21" t="s">
        <v>2084</v>
      </c>
      <c r="C105" s="21">
        <v>94.344135248622706</v>
      </c>
      <c r="D105" s="21">
        <v>2.63000879286522E-2</v>
      </c>
      <c r="E105" s="21">
        <v>94.212634808979502</v>
      </c>
      <c r="F105" s="21">
        <v>24</v>
      </c>
      <c r="G105" s="21">
        <v>24</v>
      </c>
      <c r="H105" s="21">
        <v>157232</v>
      </c>
      <c r="I105" s="21" t="s">
        <v>2085</v>
      </c>
      <c r="J105" s="21">
        <v>94.973150357995195</v>
      </c>
      <c r="K105" s="21">
        <v>0.13438840239022401</v>
      </c>
      <c r="L105" s="21">
        <v>94.301208346044106</v>
      </c>
      <c r="M105" s="21">
        <v>46</v>
      </c>
      <c r="N105" s="21">
        <v>37</v>
      </c>
      <c r="O105" s="21">
        <v>137964</v>
      </c>
      <c r="P105" s="21" t="s">
        <v>2086</v>
      </c>
      <c r="Q105" s="21">
        <v>94.917634180917702</v>
      </c>
      <c r="R105" s="21">
        <v>0.416876020600427</v>
      </c>
      <c r="S105" s="21">
        <v>92.833254077915598</v>
      </c>
      <c r="T105" s="21">
        <v>28</v>
      </c>
      <c r="U105" s="21">
        <v>27</v>
      </c>
      <c r="V105" s="21">
        <v>157358</v>
      </c>
      <c r="W105" s="21" t="s">
        <v>2087</v>
      </c>
      <c r="X105" s="21">
        <v>94.7163459813017</v>
      </c>
      <c r="Y105" s="21">
        <v>0.416876020600427</v>
      </c>
      <c r="Z105" s="21">
        <v>92.631965878299596</v>
      </c>
      <c r="AA105" s="21">
        <v>26</v>
      </c>
      <c r="AB105" s="21">
        <v>26</v>
      </c>
      <c r="AC105" s="21">
        <v>157358</v>
      </c>
    </row>
    <row r="106" spans="1:29">
      <c r="A106" s="21" t="s">
        <v>349</v>
      </c>
      <c r="B106" s="21" t="s">
        <v>2088</v>
      </c>
      <c r="C106" s="21">
        <v>94.013036060441806</v>
      </c>
      <c r="D106" s="21">
        <v>0</v>
      </c>
      <c r="E106" s="21">
        <v>94.013036060441806</v>
      </c>
      <c r="F106" s="21">
        <v>31</v>
      </c>
      <c r="G106" s="21">
        <v>29</v>
      </c>
      <c r="H106" s="21">
        <v>101477</v>
      </c>
      <c r="I106" s="21" t="s">
        <v>2089</v>
      </c>
      <c r="J106" s="21">
        <v>84.683204439692204</v>
      </c>
      <c r="K106" s="21">
        <v>0.96715445479113304</v>
      </c>
      <c r="L106" s="21">
        <v>79.847432165736507</v>
      </c>
      <c r="M106" s="21">
        <v>27</v>
      </c>
      <c r="N106" s="21">
        <v>25</v>
      </c>
      <c r="O106" s="21">
        <v>102621</v>
      </c>
      <c r="P106" s="21" t="s">
        <v>2090</v>
      </c>
      <c r="Q106" s="21">
        <v>84.683204439692204</v>
      </c>
      <c r="R106" s="21">
        <v>0.96715445479113304</v>
      </c>
      <c r="S106" s="21">
        <v>79.847432165736507</v>
      </c>
      <c r="T106" s="21">
        <v>27</v>
      </c>
      <c r="U106" s="21">
        <v>25</v>
      </c>
      <c r="V106" s="21">
        <v>102621</v>
      </c>
      <c r="W106" s="21" t="s">
        <v>2091</v>
      </c>
      <c r="X106" s="21">
        <v>84.153343881584803</v>
      </c>
      <c r="Y106" s="21">
        <v>0.81539774343415194</v>
      </c>
      <c r="Z106" s="21">
        <v>80.076355164414096</v>
      </c>
      <c r="AA106" s="21">
        <v>24</v>
      </c>
      <c r="AB106" s="21">
        <v>24</v>
      </c>
      <c r="AC106" s="21">
        <v>102621</v>
      </c>
    </row>
    <row r="107" spans="1:29">
      <c r="A107" s="21" t="s">
        <v>273</v>
      </c>
      <c r="B107" s="21" t="s">
        <v>2092</v>
      </c>
      <c r="C107" s="21">
        <v>94.052925786401701</v>
      </c>
      <c r="D107" s="21">
        <v>9.6522319394211093E-3</v>
      </c>
      <c r="E107" s="21">
        <v>94.004664626704596</v>
      </c>
      <c r="F107" s="21">
        <v>77</v>
      </c>
      <c r="G107" s="21">
        <v>71</v>
      </c>
      <c r="H107" s="21">
        <v>106242</v>
      </c>
      <c r="I107" s="21" t="s">
        <v>2093</v>
      </c>
      <c r="J107" s="21">
        <v>93.843472353316201</v>
      </c>
      <c r="K107" s="21">
        <v>1.3371125533773101</v>
      </c>
      <c r="L107" s="21">
        <v>87.157909586429696</v>
      </c>
      <c r="M107" s="21">
        <v>18</v>
      </c>
      <c r="N107" s="21">
        <v>18</v>
      </c>
      <c r="O107" s="21">
        <v>604324</v>
      </c>
      <c r="P107" s="21" t="s">
        <v>2094</v>
      </c>
      <c r="Q107" s="21">
        <v>94.010920015480707</v>
      </c>
      <c r="R107" s="21">
        <v>2.0999915542970502</v>
      </c>
      <c r="S107" s="21">
        <v>83.510962243995394</v>
      </c>
      <c r="T107" s="21">
        <v>31</v>
      </c>
      <c r="U107" s="21">
        <v>20</v>
      </c>
      <c r="V107" s="21">
        <v>604324</v>
      </c>
      <c r="W107" s="21" t="s">
        <v>2095</v>
      </c>
      <c r="X107" s="21">
        <v>89.858474149188197</v>
      </c>
      <c r="Y107" s="21">
        <v>0.52094209496125699</v>
      </c>
      <c r="Z107" s="21">
        <v>87.253763674382</v>
      </c>
      <c r="AA107" s="21">
        <v>11</v>
      </c>
      <c r="AB107" s="21">
        <v>11</v>
      </c>
      <c r="AC107" s="21">
        <v>604324</v>
      </c>
    </row>
    <row r="108" spans="1:29">
      <c r="A108" s="21" t="s">
        <v>311</v>
      </c>
      <c r="B108" s="21" t="s">
        <v>2096</v>
      </c>
      <c r="C108" s="21">
        <v>98.573961691866799</v>
      </c>
      <c r="D108" s="21">
        <v>0.92286734965300998</v>
      </c>
      <c r="E108" s="21">
        <v>93.959624943601796</v>
      </c>
      <c r="F108" s="21">
        <v>25</v>
      </c>
      <c r="G108" s="21">
        <v>24</v>
      </c>
      <c r="H108" s="21">
        <v>396399</v>
      </c>
      <c r="I108" s="21" t="s">
        <v>2097</v>
      </c>
      <c r="J108" s="21">
        <v>87.753479869867107</v>
      </c>
      <c r="K108" s="21">
        <v>13.2719880229428</v>
      </c>
      <c r="L108" s="21">
        <v>21.393539755152801</v>
      </c>
      <c r="M108" s="21">
        <v>568</v>
      </c>
      <c r="N108" s="21">
        <v>226</v>
      </c>
      <c r="O108" s="21">
        <v>30906</v>
      </c>
      <c r="P108" s="21" t="s">
        <v>2098</v>
      </c>
      <c r="Q108" s="21">
        <v>97.665018330071703</v>
      </c>
      <c r="R108" s="21">
        <v>2.28665520148513</v>
      </c>
      <c r="S108" s="21">
        <v>86.231742322645999</v>
      </c>
      <c r="T108" s="21">
        <v>50</v>
      </c>
      <c r="U108" s="21">
        <v>27</v>
      </c>
      <c r="V108" s="21">
        <v>338010</v>
      </c>
      <c r="W108" s="21" t="s">
        <v>2099</v>
      </c>
      <c r="X108" s="21">
        <v>96.823059233650099</v>
      </c>
      <c r="Y108" s="21">
        <v>2.1422826947546301</v>
      </c>
      <c r="Z108" s="21">
        <v>86.111645759876893</v>
      </c>
      <c r="AA108" s="21">
        <v>23</v>
      </c>
      <c r="AB108" s="21">
        <v>23</v>
      </c>
      <c r="AC108" s="21">
        <v>338010</v>
      </c>
    </row>
    <row r="109" spans="1:29">
      <c r="A109" s="21" t="s">
        <v>643</v>
      </c>
      <c r="B109" s="21" t="s">
        <v>2100</v>
      </c>
      <c r="C109" s="21">
        <v>94.213008774373804</v>
      </c>
      <c r="D109" s="21">
        <v>8.7104087452675505E-2</v>
      </c>
      <c r="E109" s="21">
        <v>93.777488337110398</v>
      </c>
      <c r="F109" s="21">
        <v>106</v>
      </c>
      <c r="G109" s="21">
        <v>96</v>
      </c>
      <c r="H109" s="21">
        <v>28825</v>
      </c>
      <c r="I109" s="21" t="s">
        <v>2101</v>
      </c>
      <c r="J109" s="21">
        <v>85.3430308358773</v>
      </c>
      <c r="K109" s="21">
        <v>8.4898795696912099</v>
      </c>
      <c r="L109" s="21">
        <v>42.893632987421199</v>
      </c>
      <c r="M109" s="21">
        <v>36</v>
      </c>
      <c r="N109" s="21">
        <v>30</v>
      </c>
      <c r="O109" s="21">
        <v>145643</v>
      </c>
      <c r="P109" s="21" t="s">
        <v>2102</v>
      </c>
      <c r="Q109" s="21">
        <v>85.3430308358773</v>
      </c>
      <c r="R109" s="21">
        <v>8.4898795696912099</v>
      </c>
      <c r="S109" s="21">
        <v>42.893632987421199</v>
      </c>
      <c r="T109" s="21">
        <v>36</v>
      </c>
      <c r="U109" s="21">
        <v>30</v>
      </c>
      <c r="V109" s="21">
        <v>145643</v>
      </c>
      <c r="W109" s="21" t="s">
        <v>2103</v>
      </c>
      <c r="X109" s="21">
        <v>86.124864074264707</v>
      </c>
      <c r="Y109" s="21">
        <v>9.6111998083624197</v>
      </c>
      <c r="Z109" s="21">
        <v>38.068865032452599</v>
      </c>
      <c r="AA109" s="21">
        <v>41</v>
      </c>
      <c r="AB109" s="21">
        <v>33</v>
      </c>
      <c r="AC109" s="21">
        <v>141782</v>
      </c>
    </row>
    <row r="110" spans="1:29">
      <c r="A110" s="21" t="s">
        <v>125</v>
      </c>
      <c r="B110" s="21" t="s">
        <v>2104</v>
      </c>
      <c r="C110" s="21">
        <v>93.749705372910299</v>
      </c>
      <c r="D110" s="21">
        <v>6.8746320938648702E-3</v>
      </c>
      <c r="E110" s="21">
        <v>93.715332212440899</v>
      </c>
      <c r="F110" s="21">
        <v>39</v>
      </c>
      <c r="G110" s="21">
        <v>38</v>
      </c>
      <c r="H110" s="21">
        <v>250257</v>
      </c>
      <c r="I110" s="21" t="s">
        <v>2105</v>
      </c>
      <c r="J110" s="21">
        <v>98.561585220659097</v>
      </c>
      <c r="K110" s="21">
        <v>0.235429708322203</v>
      </c>
      <c r="L110" s="21">
        <v>97.384436679048093</v>
      </c>
      <c r="M110" s="21">
        <v>49</v>
      </c>
      <c r="N110" s="21">
        <v>44</v>
      </c>
      <c r="O110" s="21">
        <v>240398</v>
      </c>
      <c r="P110" s="21" t="s">
        <v>2106</v>
      </c>
      <c r="Q110" s="21">
        <v>99.449500614637401</v>
      </c>
      <c r="R110" s="21">
        <v>0.27503061099916998</v>
      </c>
      <c r="S110" s="21">
        <v>98.074347559641595</v>
      </c>
      <c r="T110" s="21">
        <v>57</v>
      </c>
      <c r="U110" s="21">
        <v>47</v>
      </c>
      <c r="V110" s="21">
        <v>240398</v>
      </c>
      <c r="W110" s="21" t="s">
        <v>2107</v>
      </c>
      <c r="X110" s="21">
        <v>98.230046644756499</v>
      </c>
      <c r="Y110" s="21">
        <v>0.235429708322203</v>
      </c>
      <c r="Z110" s="21">
        <v>97.052898103145495</v>
      </c>
      <c r="AA110" s="21">
        <v>43</v>
      </c>
      <c r="AB110" s="21">
        <v>43</v>
      </c>
      <c r="AC110" s="21">
        <v>240398</v>
      </c>
    </row>
    <row r="111" spans="1:29">
      <c r="A111" s="21" t="s">
        <v>593</v>
      </c>
      <c r="B111" s="21" t="s">
        <v>2108</v>
      </c>
      <c r="C111" s="21">
        <v>95.335296381018793</v>
      </c>
      <c r="D111" s="21">
        <v>0.32791569152636102</v>
      </c>
      <c r="E111" s="21">
        <v>93.695717923386994</v>
      </c>
      <c r="F111" s="21">
        <v>242</v>
      </c>
      <c r="G111" s="21">
        <v>209</v>
      </c>
      <c r="H111" s="21">
        <v>60575</v>
      </c>
      <c r="I111" s="21" t="s">
        <v>2109</v>
      </c>
      <c r="J111" s="21">
        <v>90.905022654952703</v>
      </c>
      <c r="K111" s="21">
        <v>7.6834232311439097</v>
      </c>
      <c r="L111" s="21">
        <v>52.487906499233098</v>
      </c>
      <c r="M111" s="21">
        <v>448</v>
      </c>
      <c r="N111" s="21">
        <v>136</v>
      </c>
      <c r="O111" s="21">
        <v>112527</v>
      </c>
      <c r="P111" s="21" t="s">
        <v>2110</v>
      </c>
      <c r="Q111" s="21">
        <v>90.017644976728704</v>
      </c>
      <c r="R111" s="21">
        <v>9.16460192263329</v>
      </c>
      <c r="S111" s="21">
        <v>44.194635363562199</v>
      </c>
      <c r="T111" s="21">
        <v>128</v>
      </c>
      <c r="U111" s="21">
        <v>101</v>
      </c>
      <c r="V111" s="21">
        <v>184746</v>
      </c>
      <c r="W111" s="21" t="s">
        <v>2111</v>
      </c>
      <c r="X111" s="21">
        <v>77.226632732664498</v>
      </c>
      <c r="Y111" s="21">
        <v>7.3743829981316003</v>
      </c>
      <c r="Z111" s="21">
        <v>40.3547177420065</v>
      </c>
      <c r="AA111" s="21">
        <v>63</v>
      </c>
      <c r="AB111" s="21">
        <v>63</v>
      </c>
      <c r="AC111" s="21">
        <v>214204</v>
      </c>
    </row>
    <row r="112" spans="1:29">
      <c r="A112" s="21" t="s">
        <v>379</v>
      </c>
      <c r="B112" s="21" t="s">
        <v>2112</v>
      </c>
      <c r="C112" s="21">
        <v>93.631332963586701</v>
      </c>
      <c r="D112" s="21">
        <v>1.01360418453523E-2</v>
      </c>
      <c r="E112" s="21">
        <v>93.580652754359903</v>
      </c>
      <c r="F112" s="21">
        <v>90</v>
      </c>
      <c r="G112" s="21">
        <v>86</v>
      </c>
      <c r="H112" s="21">
        <v>101304</v>
      </c>
      <c r="I112" s="21" t="s">
        <v>2113</v>
      </c>
      <c r="J112" s="21">
        <v>92.599645541606407</v>
      </c>
      <c r="K112" s="21">
        <v>2.2627282251049898</v>
      </c>
      <c r="L112" s="21">
        <v>81.286004416081497</v>
      </c>
      <c r="M112" s="21">
        <v>24</v>
      </c>
      <c r="N112" s="21">
        <v>22</v>
      </c>
      <c r="O112" s="21">
        <v>648919</v>
      </c>
      <c r="P112" s="21" t="s">
        <v>2114</v>
      </c>
      <c r="Q112" s="21">
        <v>92.647008806907095</v>
      </c>
      <c r="R112" s="21">
        <v>2.3132400615436199</v>
      </c>
      <c r="S112" s="21">
        <v>81.080808499188905</v>
      </c>
      <c r="T112" s="21">
        <v>28</v>
      </c>
      <c r="U112" s="21">
        <v>22</v>
      </c>
      <c r="V112" s="21">
        <v>648919</v>
      </c>
      <c r="W112" s="21" t="s">
        <v>2115</v>
      </c>
      <c r="X112" s="21">
        <v>92.391688310988599</v>
      </c>
      <c r="Y112" s="21">
        <v>2.2627282251049898</v>
      </c>
      <c r="Z112" s="21">
        <v>81.078047185463603</v>
      </c>
      <c r="AA112" s="21">
        <v>21</v>
      </c>
      <c r="AB112" s="21">
        <v>21</v>
      </c>
      <c r="AC112" s="21">
        <v>648919</v>
      </c>
    </row>
    <row r="113" spans="1:29">
      <c r="A113" s="21" t="s">
        <v>539</v>
      </c>
      <c r="B113" s="21" t="s">
        <v>2116</v>
      </c>
      <c r="C113" s="21">
        <v>95.644684271444603</v>
      </c>
      <c r="D113" s="21">
        <v>0.415266555819575</v>
      </c>
      <c r="E113" s="21">
        <v>93.568351492346693</v>
      </c>
      <c r="F113" s="21">
        <v>185</v>
      </c>
      <c r="G113" s="21">
        <v>138</v>
      </c>
      <c r="H113" s="21">
        <v>88730</v>
      </c>
      <c r="I113" s="21" t="s">
        <v>2117</v>
      </c>
      <c r="J113" s="21">
        <v>90.864158551889602</v>
      </c>
      <c r="K113" s="21">
        <v>5.6946497484755101</v>
      </c>
      <c r="L113" s="21">
        <v>62.390909809512003</v>
      </c>
      <c r="M113" s="21">
        <v>98</v>
      </c>
      <c r="N113" s="21">
        <v>77</v>
      </c>
      <c r="O113" s="21">
        <v>197638</v>
      </c>
      <c r="P113" s="21" t="s">
        <v>2118</v>
      </c>
      <c r="Q113" s="21">
        <v>93.7851821630491</v>
      </c>
      <c r="R113" s="21">
        <v>6.0076458524257497</v>
      </c>
      <c r="S113" s="21">
        <v>63.746952900920299</v>
      </c>
      <c r="T113" s="21">
        <v>152</v>
      </c>
      <c r="U113" s="21">
        <v>87</v>
      </c>
      <c r="V113" s="21">
        <v>193928</v>
      </c>
      <c r="W113" s="21" t="s">
        <v>2119</v>
      </c>
      <c r="X113" s="21">
        <v>89.681299804024306</v>
      </c>
      <c r="Y113" s="21">
        <v>5.5963657826463002</v>
      </c>
      <c r="Z113" s="21">
        <v>61.699470890792803</v>
      </c>
      <c r="AA113" s="21">
        <v>80</v>
      </c>
      <c r="AB113" s="21">
        <v>73</v>
      </c>
      <c r="AC113" s="21">
        <v>197638</v>
      </c>
    </row>
    <row r="114" spans="1:29">
      <c r="A114" s="21" t="s">
        <v>393</v>
      </c>
      <c r="B114" s="21" t="s">
        <v>2120</v>
      </c>
      <c r="C114" s="21">
        <v>93.724328444324797</v>
      </c>
      <c r="D114" s="21">
        <v>3.4466064157109601E-2</v>
      </c>
      <c r="E114" s="21">
        <v>93.551998123539207</v>
      </c>
      <c r="F114" s="21">
        <v>147</v>
      </c>
      <c r="G114" s="21">
        <v>130</v>
      </c>
      <c r="H114" s="21">
        <v>48870</v>
      </c>
      <c r="I114" s="21" t="s">
        <v>2121</v>
      </c>
      <c r="J114" s="21">
        <v>93.062432012493005</v>
      </c>
      <c r="K114" s="21">
        <v>0.30207700082005501</v>
      </c>
      <c r="L114" s="21">
        <v>91.552047008392705</v>
      </c>
      <c r="M114" s="21">
        <v>80</v>
      </c>
      <c r="N114" s="21">
        <v>53</v>
      </c>
      <c r="O114" s="21">
        <v>125208</v>
      </c>
      <c r="P114" s="21" t="s">
        <v>2122</v>
      </c>
      <c r="Q114" s="21">
        <v>95.028432821111295</v>
      </c>
      <c r="R114" s="21">
        <v>3.1724700238302499</v>
      </c>
      <c r="S114" s="21">
        <v>79.166082701959994</v>
      </c>
      <c r="T114" s="21">
        <v>59</v>
      </c>
      <c r="U114" s="21">
        <v>51</v>
      </c>
      <c r="V114" s="21">
        <v>147133</v>
      </c>
      <c r="W114" s="21" t="s">
        <v>2123</v>
      </c>
      <c r="X114" s="21">
        <v>94.5496976202719</v>
      </c>
      <c r="Y114" s="21">
        <v>3.09656395540356</v>
      </c>
      <c r="Z114" s="21">
        <v>79.066877843254105</v>
      </c>
      <c r="AA114" s="21">
        <v>51</v>
      </c>
      <c r="AB114" s="21">
        <v>50</v>
      </c>
      <c r="AC114" s="21">
        <v>147133</v>
      </c>
    </row>
    <row r="115" spans="1:29">
      <c r="A115" s="21" t="s">
        <v>309</v>
      </c>
      <c r="B115" s="21" t="s">
        <v>2124</v>
      </c>
      <c r="C115" s="21">
        <v>94.94321739742</v>
      </c>
      <c r="D115" s="21">
        <v>0.32688092106248001</v>
      </c>
      <c r="E115" s="21">
        <v>93.308812792107602</v>
      </c>
      <c r="F115" s="21">
        <v>9</v>
      </c>
      <c r="G115" s="21">
        <v>9</v>
      </c>
      <c r="H115" s="21">
        <v>592974</v>
      </c>
      <c r="I115" s="21" t="s">
        <v>2125</v>
      </c>
      <c r="J115" s="21">
        <v>94.875993981527103</v>
      </c>
      <c r="K115" s="21">
        <v>2.3236705792765999</v>
      </c>
      <c r="L115" s="21">
        <v>83.257641085144101</v>
      </c>
      <c r="M115" s="21">
        <v>85</v>
      </c>
      <c r="N115" s="21">
        <v>45</v>
      </c>
      <c r="O115" s="21">
        <v>93030</v>
      </c>
      <c r="P115" s="21" t="s">
        <v>2126</v>
      </c>
      <c r="Q115" s="21">
        <v>95.656858920928599</v>
      </c>
      <c r="R115" s="21">
        <v>2.71766193570109</v>
      </c>
      <c r="S115" s="21">
        <v>82.068549242423202</v>
      </c>
      <c r="T115" s="21">
        <v>34</v>
      </c>
      <c r="U115" s="21">
        <v>14</v>
      </c>
      <c r="V115" s="21">
        <v>531201</v>
      </c>
      <c r="W115" s="21" t="s">
        <v>2127</v>
      </c>
      <c r="X115" s="21">
        <v>95.019676971715</v>
      </c>
      <c r="Y115" s="21">
        <v>1.6028547920551</v>
      </c>
      <c r="Z115" s="21">
        <v>87.005403011439597</v>
      </c>
      <c r="AA115" s="21">
        <v>10</v>
      </c>
      <c r="AB115" s="21">
        <v>10</v>
      </c>
      <c r="AC115" s="21">
        <v>531201</v>
      </c>
    </row>
    <row r="116" spans="1:29">
      <c r="A116" s="21" t="s">
        <v>623</v>
      </c>
      <c r="B116" s="21" t="s">
        <v>2128</v>
      </c>
      <c r="C116" s="21">
        <v>93.461688030098998</v>
      </c>
      <c r="D116" s="21">
        <v>6.0306853913449601E-2</v>
      </c>
      <c r="E116" s="21">
        <v>93.160153760531799</v>
      </c>
      <c r="F116" s="21">
        <v>104</v>
      </c>
      <c r="G116" s="21">
        <v>92</v>
      </c>
      <c r="H116" s="21">
        <v>76066</v>
      </c>
      <c r="I116" s="21" t="s">
        <v>2129</v>
      </c>
      <c r="J116" s="21">
        <v>86.486239152227796</v>
      </c>
      <c r="K116" s="21">
        <v>8.8339007034921799</v>
      </c>
      <c r="L116" s="21">
        <v>42.3167356347669</v>
      </c>
      <c r="M116" s="21">
        <v>37</v>
      </c>
      <c r="N116" s="21">
        <v>31</v>
      </c>
      <c r="O116" s="21">
        <v>191864</v>
      </c>
      <c r="P116" s="21" t="s">
        <v>2130</v>
      </c>
      <c r="Q116" s="21">
        <v>86.486239152227796</v>
      </c>
      <c r="R116" s="21">
        <v>8.8339007034921799</v>
      </c>
      <c r="S116" s="21">
        <v>42.3167356347669</v>
      </c>
      <c r="T116" s="21">
        <v>37</v>
      </c>
      <c r="U116" s="21">
        <v>31</v>
      </c>
      <c r="V116" s="21">
        <v>191864</v>
      </c>
      <c r="W116" s="21" t="s">
        <v>2131</v>
      </c>
      <c r="X116" s="21">
        <v>86.176563018467803</v>
      </c>
      <c r="Y116" s="21">
        <v>8.7641791333018499</v>
      </c>
      <c r="Z116" s="21">
        <v>42.355667351958502</v>
      </c>
      <c r="AA116" s="21">
        <v>31</v>
      </c>
      <c r="AB116" s="21">
        <v>31</v>
      </c>
      <c r="AC116" s="21">
        <v>191864</v>
      </c>
    </row>
    <row r="117" spans="1:29">
      <c r="A117" s="21" t="s">
        <v>333</v>
      </c>
      <c r="B117" s="21" t="s">
        <v>2132</v>
      </c>
      <c r="C117" s="21">
        <v>93.026778395396306</v>
      </c>
      <c r="D117" s="21">
        <v>0</v>
      </c>
      <c r="E117" s="21">
        <v>93.026778395396306</v>
      </c>
      <c r="F117" s="21">
        <v>11</v>
      </c>
      <c r="G117" s="21">
        <v>11</v>
      </c>
      <c r="H117" s="21">
        <v>357872</v>
      </c>
      <c r="I117" s="21" t="s">
        <v>2133</v>
      </c>
      <c r="J117" s="21">
        <v>92.786835883822107</v>
      </c>
      <c r="K117" s="21">
        <v>1.5010156862625299</v>
      </c>
      <c r="L117" s="21">
        <v>85.281757452509396</v>
      </c>
      <c r="M117" s="21">
        <v>18</v>
      </c>
      <c r="N117" s="21">
        <v>12</v>
      </c>
      <c r="O117" s="21">
        <v>369702</v>
      </c>
      <c r="P117" s="21" t="s">
        <v>2134</v>
      </c>
      <c r="Q117" s="21">
        <v>92.7874192124563</v>
      </c>
      <c r="R117" s="21">
        <v>2.07823325867653</v>
      </c>
      <c r="S117" s="21">
        <v>82.396252919073703</v>
      </c>
      <c r="T117" s="21">
        <v>23</v>
      </c>
      <c r="U117" s="21">
        <v>14</v>
      </c>
      <c r="V117" s="21">
        <v>369702</v>
      </c>
      <c r="W117" s="21" t="s">
        <v>2135</v>
      </c>
      <c r="X117" s="21">
        <v>92.570476515605804</v>
      </c>
      <c r="Y117" s="21">
        <v>0.29802537701779602</v>
      </c>
      <c r="Z117" s="21">
        <v>91.080349630516906</v>
      </c>
      <c r="AA117" s="21">
        <v>9</v>
      </c>
      <c r="AB117" s="21">
        <v>9</v>
      </c>
      <c r="AC117" s="21">
        <v>369702</v>
      </c>
    </row>
    <row r="118" spans="1:29">
      <c r="A118" s="21" t="s">
        <v>331</v>
      </c>
      <c r="B118" s="21" t="s">
        <v>2136</v>
      </c>
      <c r="C118" s="21">
        <v>92.781647588708793</v>
      </c>
      <c r="D118" s="21">
        <v>0</v>
      </c>
      <c r="E118" s="21">
        <v>92.781647588708793</v>
      </c>
      <c r="F118" s="21">
        <v>38</v>
      </c>
      <c r="G118" s="21">
        <v>32</v>
      </c>
      <c r="H118" s="21">
        <v>29802</v>
      </c>
      <c r="I118" s="21" t="s">
        <v>2137</v>
      </c>
      <c r="J118" s="21">
        <v>97.359670193597495</v>
      </c>
      <c r="K118" s="21">
        <v>3.4364379259035303E-4</v>
      </c>
      <c r="L118" s="21">
        <v>97.357951974634503</v>
      </c>
      <c r="M118" s="21">
        <v>43</v>
      </c>
      <c r="N118" s="21">
        <v>33</v>
      </c>
      <c r="O118" s="21">
        <v>28974</v>
      </c>
      <c r="P118" s="21" t="s">
        <v>2138</v>
      </c>
      <c r="Q118" s="21">
        <v>97.243404043771093</v>
      </c>
      <c r="R118" s="21">
        <v>1.54994805251335</v>
      </c>
      <c r="S118" s="21">
        <v>89.493663781204305</v>
      </c>
      <c r="T118" s="21">
        <v>42</v>
      </c>
      <c r="U118" s="21">
        <v>32</v>
      </c>
      <c r="V118" s="21">
        <v>32910</v>
      </c>
      <c r="W118" s="21" t="s">
        <v>2139</v>
      </c>
      <c r="X118" s="21">
        <v>63.168029214304298</v>
      </c>
      <c r="Y118" s="21">
        <v>5.3687469716390801</v>
      </c>
      <c r="Z118" s="21">
        <v>36.324294356108901</v>
      </c>
      <c r="AA118" s="21">
        <v>29</v>
      </c>
      <c r="AB118" s="21">
        <v>22</v>
      </c>
      <c r="AC118" s="21">
        <v>33368</v>
      </c>
    </row>
    <row r="119" spans="1:29">
      <c r="A119" s="21" t="s">
        <v>545</v>
      </c>
      <c r="B119" s="21" t="s">
        <v>2140</v>
      </c>
      <c r="C119" s="21">
        <v>92.710018753997502</v>
      </c>
      <c r="D119" s="21">
        <v>8.7335089819894404E-3</v>
      </c>
      <c r="E119" s="21">
        <v>92.666351209087594</v>
      </c>
      <c r="F119" s="21">
        <v>135</v>
      </c>
      <c r="G119" s="21">
        <v>127</v>
      </c>
      <c r="H119" s="21">
        <v>100955</v>
      </c>
      <c r="I119" s="21" t="s">
        <v>2141</v>
      </c>
      <c r="J119" s="21">
        <v>88.412744178904006</v>
      </c>
      <c r="K119" s="21">
        <v>5.5660836119464197</v>
      </c>
      <c r="L119" s="21">
        <v>60.582326119171903</v>
      </c>
      <c r="M119" s="21">
        <v>129</v>
      </c>
      <c r="N119" s="21">
        <v>111</v>
      </c>
      <c r="O119" s="21">
        <v>112695</v>
      </c>
      <c r="P119" s="21" t="s">
        <v>2142</v>
      </c>
      <c r="Q119" s="21">
        <v>88.906381514363801</v>
      </c>
      <c r="R119" s="21">
        <v>5.7438954288450104</v>
      </c>
      <c r="S119" s="21">
        <v>60.186904370138699</v>
      </c>
      <c r="T119" s="21">
        <v>53</v>
      </c>
      <c r="U119" s="21">
        <v>49</v>
      </c>
      <c r="V119" s="21">
        <v>282675</v>
      </c>
      <c r="W119" s="21" t="s">
        <v>2143</v>
      </c>
      <c r="X119" s="21">
        <v>86.332968183705503</v>
      </c>
      <c r="Y119" s="21">
        <v>5.41283478905968</v>
      </c>
      <c r="Z119" s="21">
        <v>59.268794238407096</v>
      </c>
      <c r="AA119" s="21">
        <v>41</v>
      </c>
      <c r="AB119" s="21">
        <v>41</v>
      </c>
      <c r="AC119" s="21">
        <v>282675</v>
      </c>
    </row>
    <row r="120" spans="1:29">
      <c r="A120" s="21" t="s">
        <v>217</v>
      </c>
      <c r="B120" s="21" t="s">
        <v>2144</v>
      </c>
      <c r="C120" s="21">
        <v>97.656744223079301</v>
      </c>
      <c r="D120" s="21">
        <v>1.0259135803294299</v>
      </c>
      <c r="E120" s="21">
        <v>92.527176321432194</v>
      </c>
      <c r="F120" s="21">
        <v>7</v>
      </c>
      <c r="G120" s="21">
        <v>7</v>
      </c>
      <c r="H120" s="21">
        <v>741892</v>
      </c>
      <c r="I120" s="21" t="s">
        <v>2145</v>
      </c>
      <c r="J120" s="21">
        <v>97.971012892425406</v>
      </c>
      <c r="K120" s="21">
        <v>1.0382925403979799</v>
      </c>
      <c r="L120" s="21">
        <v>92.779550190435501</v>
      </c>
      <c r="M120" s="21">
        <v>10</v>
      </c>
      <c r="N120" s="21">
        <v>8</v>
      </c>
      <c r="O120" s="21">
        <v>741892</v>
      </c>
      <c r="P120" s="21" t="s">
        <v>2146</v>
      </c>
      <c r="Q120" s="21">
        <v>98.000594538786402</v>
      </c>
      <c r="R120" s="21">
        <v>1.63989256457473</v>
      </c>
      <c r="S120" s="21">
        <v>89.801131715912703</v>
      </c>
      <c r="T120" s="21">
        <v>29</v>
      </c>
      <c r="U120" s="21">
        <v>8</v>
      </c>
      <c r="V120" s="21">
        <v>741892</v>
      </c>
      <c r="W120" s="21" t="s">
        <v>2147</v>
      </c>
      <c r="X120" s="21">
        <v>97.610657296626897</v>
      </c>
      <c r="Y120" s="21">
        <v>0.26908255923666602</v>
      </c>
      <c r="Z120" s="21">
        <v>96.2652445004436</v>
      </c>
      <c r="AA120" s="21">
        <v>6</v>
      </c>
      <c r="AB120" s="21">
        <v>6</v>
      </c>
      <c r="AC120" s="21">
        <v>741892</v>
      </c>
    </row>
    <row r="121" spans="1:29">
      <c r="A121" s="21" t="s">
        <v>339</v>
      </c>
      <c r="B121" s="21" t="s">
        <v>2148</v>
      </c>
      <c r="C121" s="21">
        <v>93.806761818763604</v>
      </c>
      <c r="D121" s="21">
        <v>0.25781052862061798</v>
      </c>
      <c r="E121" s="21">
        <v>92.517709175660499</v>
      </c>
      <c r="F121" s="21">
        <v>27</v>
      </c>
      <c r="G121" s="21">
        <v>27</v>
      </c>
      <c r="H121" s="21">
        <v>371312</v>
      </c>
      <c r="I121" s="21" t="s">
        <v>2149</v>
      </c>
      <c r="J121" s="21">
        <v>95.041186044141497</v>
      </c>
      <c r="K121" s="21">
        <v>1.33515858262509</v>
      </c>
      <c r="L121" s="21">
        <v>88.365393131016106</v>
      </c>
      <c r="M121" s="21">
        <v>38</v>
      </c>
      <c r="N121" s="21">
        <v>29</v>
      </c>
      <c r="O121" s="21">
        <v>367518</v>
      </c>
      <c r="P121" s="21" t="s">
        <v>2150</v>
      </c>
      <c r="Q121" s="21">
        <v>95.041186044141497</v>
      </c>
      <c r="R121" s="21">
        <v>1.33515858262509</v>
      </c>
      <c r="S121" s="21">
        <v>88.365393131016106</v>
      </c>
      <c r="T121" s="21">
        <v>38</v>
      </c>
      <c r="U121" s="21">
        <v>29</v>
      </c>
      <c r="V121" s="21">
        <v>367518</v>
      </c>
      <c r="W121" s="21" t="s">
        <v>2151</v>
      </c>
      <c r="X121" s="21">
        <v>93.353868871325702</v>
      </c>
      <c r="Y121" s="21">
        <v>1.18845179726382</v>
      </c>
      <c r="Z121" s="21">
        <v>87.411609885006598</v>
      </c>
      <c r="AA121" s="21">
        <v>23</v>
      </c>
      <c r="AB121" s="21">
        <v>23</v>
      </c>
      <c r="AC121" s="21">
        <v>367518</v>
      </c>
    </row>
    <row r="122" spans="1:29">
      <c r="A122" s="21" t="s">
        <v>231</v>
      </c>
      <c r="B122" s="21" t="s">
        <v>2152</v>
      </c>
      <c r="C122" s="21">
        <v>92.439562063572197</v>
      </c>
      <c r="D122" s="21">
        <v>2.2674866323331998E-2</v>
      </c>
      <c r="E122" s="21">
        <v>92.326187731955599</v>
      </c>
      <c r="F122" s="21">
        <v>84</v>
      </c>
      <c r="G122" s="21">
        <v>75</v>
      </c>
      <c r="H122" s="21">
        <v>56222</v>
      </c>
      <c r="I122" s="21" t="s">
        <v>2153</v>
      </c>
      <c r="J122" s="21">
        <v>94.402278208294405</v>
      </c>
      <c r="K122" s="21">
        <v>0.44788294263258799</v>
      </c>
      <c r="L122" s="21">
        <v>92.162863495131404</v>
      </c>
      <c r="M122" s="21">
        <v>95</v>
      </c>
      <c r="N122" s="21">
        <v>64</v>
      </c>
      <c r="O122" s="21">
        <v>58971</v>
      </c>
      <c r="P122" s="21" t="s">
        <v>2154</v>
      </c>
      <c r="Q122" s="21">
        <v>94.128912048322803</v>
      </c>
      <c r="R122" s="21">
        <v>0.85204613502194704</v>
      </c>
      <c r="S122" s="21">
        <v>89.868681373213093</v>
      </c>
      <c r="T122" s="21">
        <v>69</v>
      </c>
      <c r="U122" s="21">
        <v>55</v>
      </c>
      <c r="V122" s="21">
        <v>68973</v>
      </c>
      <c r="W122" s="21" t="s">
        <v>2155</v>
      </c>
      <c r="X122" s="21">
        <v>91.622252664659001</v>
      </c>
      <c r="Y122" s="21">
        <v>1.2620772640636699</v>
      </c>
      <c r="Z122" s="21">
        <v>85.3118663443407</v>
      </c>
      <c r="AA122" s="21">
        <v>55</v>
      </c>
      <c r="AB122" s="21">
        <v>53</v>
      </c>
      <c r="AC122" s="21">
        <v>68973</v>
      </c>
    </row>
    <row r="123" spans="1:29">
      <c r="A123" s="21" t="s">
        <v>685</v>
      </c>
      <c r="B123" s="21" t="s">
        <v>2156</v>
      </c>
      <c r="C123" s="21">
        <v>94.037270356781406</v>
      </c>
      <c r="D123" s="21">
        <v>0.35151798851275701</v>
      </c>
      <c r="E123" s="21">
        <v>92.279680414217594</v>
      </c>
      <c r="F123" s="21">
        <v>39</v>
      </c>
      <c r="G123" s="21">
        <v>39</v>
      </c>
      <c r="H123" s="21">
        <v>152833</v>
      </c>
      <c r="I123" s="21" t="s">
        <v>2157</v>
      </c>
      <c r="J123" s="21">
        <v>87.263543991393902</v>
      </c>
      <c r="K123" s="21">
        <v>6.5578872878832302</v>
      </c>
      <c r="L123" s="21">
        <v>54.474107551977703</v>
      </c>
      <c r="M123" s="21">
        <v>35</v>
      </c>
      <c r="N123" s="21">
        <v>33</v>
      </c>
      <c r="O123" s="21">
        <v>153838</v>
      </c>
      <c r="P123" s="21" t="s">
        <v>2158</v>
      </c>
      <c r="Q123" s="21">
        <v>87.522265186752904</v>
      </c>
      <c r="R123" s="21">
        <v>12.0972899380586</v>
      </c>
      <c r="S123" s="21">
        <v>27.035815496460099</v>
      </c>
      <c r="T123" s="21">
        <v>61</v>
      </c>
      <c r="U123" s="21">
        <v>43</v>
      </c>
      <c r="V123" s="21">
        <v>153756</v>
      </c>
      <c r="W123" s="21" t="s">
        <v>2159</v>
      </c>
      <c r="X123" s="21">
        <v>83.024834817312794</v>
      </c>
      <c r="Y123" s="21">
        <v>5.4260026613834604</v>
      </c>
      <c r="Z123" s="21">
        <v>55.894821510395502</v>
      </c>
      <c r="AA123" s="21">
        <v>27</v>
      </c>
      <c r="AB123" s="21">
        <v>27</v>
      </c>
      <c r="AC123" s="21">
        <v>153838</v>
      </c>
    </row>
    <row r="124" spans="1:29">
      <c r="A124" s="21" t="s">
        <v>677</v>
      </c>
      <c r="B124" s="21" t="s">
        <v>2160</v>
      </c>
      <c r="C124" s="21">
        <v>94.155374040116996</v>
      </c>
      <c r="D124" s="21">
        <v>0.37679980031662103</v>
      </c>
      <c r="E124" s="21">
        <v>92.271375038533904</v>
      </c>
      <c r="F124" s="21">
        <v>236</v>
      </c>
      <c r="G124" s="21">
        <v>204</v>
      </c>
      <c r="H124" s="21">
        <v>32144</v>
      </c>
      <c r="I124" s="21" t="s">
        <v>2161</v>
      </c>
      <c r="J124" s="21">
        <v>86.654956083513596</v>
      </c>
      <c r="K124" s="21">
        <v>11.277683888758199</v>
      </c>
      <c r="L124" s="21">
        <v>30.266536639722499</v>
      </c>
      <c r="M124" s="21">
        <v>61</v>
      </c>
      <c r="N124" s="21">
        <v>51</v>
      </c>
      <c r="O124" s="21">
        <v>170957</v>
      </c>
      <c r="P124" s="21" t="s">
        <v>2162</v>
      </c>
      <c r="Q124" s="21">
        <v>86.766927062478601</v>
      </c>
      <c r="R124" s="21">
        <v>11.722976383697301</v>
      </c>
      <c r="S124" s="21">
        <v>28.152045143992101</v>
      </c>
      <c r="T124" s="21">
        <v>73</v>
      </c>
      <c r="U124" s="21">
        <v>52</v>
      </c>
      <c r="V124" s="21">
        <v>170957</v>
      </c>
      <c r="W124" s="21" t="s">
        <v>2163</v>
      </c>
      <c r="X124" s="21">
        <v>84.903983355879305</v>
      </c>
      <c r="Y124" s="21">
        <v>10.2584816396928</v>
      </c>
      <c r="Z124" s="21">
        <v>33.611575157415302</v>
      </c>
      <c r="AA124" s="21">
        <v>43</v>
      </c>
      <c r="AB124" s="21">
        <v>43</v>
      </c>
      <c r="AC124" s="21">
        <v>170957</v>
      </c>
    </row>
    <row r="125" spans="1:29">
      <c r="A125" s="21" t="s">
        <v>219</v>
      </c>
      <c r="B125" s="21" t="s">
        <v>2164</v>
      </c>
      <c r="C125" s="21">
        <v>92.206509366823397</v>
      </c>
      <c r="D125" s="21">
        <v>4.2631664530243902E-3</v>
      </c>
      <c r="E125" s="21">
        <v>92.185193534558294</v>
      </c>
      <c r="F125" s="21">
        <v>73</v>
      </c>
      <c r="G125" s="21">
        <v>70</v>
      </c>
      <c r="H125" s="21">
        <v>170364</v>
      </c>
      <c r="I125" s="21" t="s">
        <v>2165</v>
      </c>
      <c r="J125" s="21">
        <v>92.320163008702707</v>
      </c>
      <c r="K125" s="21">
        <v>4.2631664530243902E-3</v>
      </c>
      <c r="L125" s="21">
        <v>92.298847176437505</v>
      </c>
      <c r="M125" s="21">
        <v>25</v>
      </c>
      <c r="N125" s="21">
        <v>23</v>
      </c>
      <c r="O125" s="21">
        <v>509351</v>
      </c>
      <c r="P125" s="21" t="s">
        <v>2166</v>
      </c>
      <c r="Q125" s="21">
        <v>98.701106892233497</v>
      </c>
      <c r="R125" s="21">
        <v>4.28824390274807E-2</v>
      </c>
      <c r="S125" s="21">
        <v>98.486694697096098</v>
      </c>
      <c r="T125" s="21">
        <v>28</v>
      </c>
      <c r="U125" s="21">
        <v>24</v>
      </c>
      <c r="V125" s="21">
        <v>509351</v>
      </c>
      <c r="W125" s="21" t="s">
        <v>2167</v>
      </c>
      <c r="X125" s="21">
        <v>91.316220305659797</v>
      </c>
      <c r="Y125" s="21">
        <v>4.2631664530243902E-3</v>
      </c>
      <c r="Z125" s="21">
        <v>91.294904473394695</v>
      </c>
      <c r="AA125" s="21">
        <v>21</v>
      </c>
      <c r="AB125" s="21">
        <v>21</v>
      </c>
      <c r="AC125" s="21">
        <v>509351</v>
      </c>
    </row>
    <row r="126" spans="1:29">
      <c r="A126" s="21" t="s">
        <v>303</v>
      </c>
      <c r="B126" s="21" t="s">
        <v>2168</v>
      </c>
      <c r="C126" s="21">
        <v>92.451995153270005</v>
      </c>
      <c r="D126" s="21">
        <v>0.11518463290325499</v>
      </c>
      <c r="E126" s="21">
        <v>91.876071988753694</v>
      </c>
      <c r="F126" s="21">
        <v>13</v>
      </c>
      <c r="G126" s="21">
        <v>13</v>
      </c>
      <c r="H126" s="21">
        <v>365377</v>
      </c>
      <c r="I126" s="21" t="s">
        <v>2169</v>
      </c>
      <c r="J126" s="21">
        <v>92.528578157534795</v>
      </c>
      <c r="K126" s="21">
        <v>0.35117266129041103</v>
      </c>
      <c r="L126" s="21">
        <v>90.772714851082696</v>
      </c>
      <c r="M126" s="21">
        <v>78</v>
      </c>
      <c r="N126" s="21">
        <v>51</v>
      </c>
      <c r="O126" s="21">
        <v>66993</v>
      </c>
      <c r="P126" s="21" t="s">
        <v>2170</v>
      </c>
      <c r="Q126" s="21">
        <v>97.587215782739193</v>
      </c>
      <c r="R126" s="21">
        <v>1.1780064119567299</v>
      </c>
      <c r="S126" s="21">
        <v>91.6971837229556</v>
      </c>
      <c r="T126" s="21">
        <v>20</v>
      </c>
      <c r="U126" s="21">
        <v>17</v>
      </c>
      <c r="V126" s="21">
        <v>545430</v>
      </c>
      <c r="W126" s="21" t="s">
        <v>2171</v>
      </c>
      <c r="X126" s="21">
        <v>92.623914694049304</v>
      </c>
      <c r="Y126" s="21">
        <v>1.1013869222206401</v>
      </c>
      <c r="Z126" s="21">
        <v>87.1169800829461</v>
      </c>
      <c r="AA126" s="21">
        <v>13</v>
      </c>
      <c r="AB126" s="21">
        <v>13</v>
      </c>
      <c r="AC126" s="21">
        <v>545430</v>
      </c>
    </row>
    <row r="127" spans="1:29">
      <c r="A127" s="21" t="s">
        <v>287</v>
      </c>
      <c r="B127" s="21" t="s">
        <v>2172</v>
      </c>
      <c r="C127" s="21">
        <v>91.726169934285807</v>
      </c>
      <c r="D127" s="21">
        <v>2.2758919362741502E-3</v>
      </c>
      <c r="E127" s="21">
        <v>91.714790474604399</v>
      </c>
      <c r="F127" s="21">
        <v>9</v>
      </c>
      <c r="G127" s="21">
        <v>9</v>
      </c>
      <c r="H127" s="21">
        <v>1147988</v>
      </c>
      <c r="I127" s="21" t="s">
        <v>2173</v>
      </c>
      <c r="J127" s="21">
        <v>86.366335006478593</v>
      </c>
      <c r="K127" s="21">
        <v>0.675436582818285</v>
      </c>
      <c r="L127" s="21">
        <v>82.989152092387201</v>
      </c>
      <c r="M127" s="21">
        <v>41</v>
      </c>
      <c r="N127" s="21">
        <v>7</v>
      </c>
      <c r="O127" s="21">
        <v>2164317</v>
      </c>
      <c r="P127" s="21" t="s">
        <v>2174</v>
      </c>
      <c r="Q127" s="21">
        <v>92.294245691725607</v>
      </c>
      <c r="R127" s="21">
        <v>0.637512345072486</v>
      </c>
      <c r="S127" s="21">
        <v>89.106683966363207</v>
      </c>
      <c r="T127" s="21">
        <v>8</v>
      </c>
      <c r="U127" s="21">
        <v>8</v>
      </c>
      <c r="V127" s="21">
        <v>2170900</v>
      </c>
      <c r="W127" s="21" t="s">
        <v>2175</v>
      </c>
      <c r="X127" s="21">
        <v>78.737676537545497</v>
      </c>
      <c r="Y127" s="21">
        <v>0.34416300463253402</v>
      </c>
      <c r="Z127" s="21">
        <v>77.016861514382896</v>
      </c>
      <c r="AA127" s="21">
        <v>3</v>
      </c>
      <c r="AB127" s="21">
        <v>3</v>
      </c>
      <c r="AC127" s="21">
        <v>2170900</v>
      </c>
    </row>
    <row r="128" spans="1:29">
      <c r="A128" s="21" t="s">
        <v>597</v>
      </c>
      <c r="B128" s="21" t="s">
        <v>2176</v>
      </c>
      <c r="C128" s="21">
        <v>91.875896689929107</v>
      </c>
      <c r="D128" s="21">
        <v>3.9840229005850998E-2</v>
      </c>
      <c r="E128" s="21">
        <v>91.6766955448999</v>
      </c>
      <c r="F128" s="21">
        <v>164</v>
      </c>
      <c r="G128" s="21">
        <v>141</v>
      </c>
      <c r="H128" s="21">
        <v>27515</v>
      </c>
      <c r="I128" s="21" t="s">
        <v>2177</v>
      </c>
      <c r="J128" s="21">
        <v>87.232388426000597</v>
      </c>
      <c r="K128" s="21">
        <v>7.4227842823889096</v>
      </c>
      <c r="L128" s="21">
        <v>50.118467014056002</v>
      </c>
      <c r="M128" s="21">
        <v>89</v>
      </c>
      <c r="N128" s="21">
        <v>60</v>
      </c>
      <c r="O128" s="21">
        <v>84586</v>
      </c>
      <c r="P128" s="21" t="s">
        <v>2178</v>
      </c>
      <c r="Q128" s="21">
        <v>85.869676032585303</v>
      </c>
      <c r="R128" s="21">
        <v>6.5433375689087896</v>
      </c>
      <c r="S128" s="21">
        <v>53.152988188041299</v>
      </c>
      <c r="T128" s="21">
        <v>65</v>
      </c>
      <c r="U128" s="21">
        <v>57</v>
      </c>
      <c r="V128" s="21">
        <v>91696</v>
      </c>
      <c r="W128" s="21" t="s">
        <v>2179</v>
      </c>
      <c r="X128" s="21">
        <v>85.708065382400704</v>
      </c>
      <c r="Y128" s="21">
        <v>6.5240582014770796</v>
      </c>
      <c r="Z128" s="21">
        <v>53.0877743750153</v>
      </c>
      <c r="AA128" s="21">
        <v>62</v>
      </c>
      <c r="AB128" s="21">
        <v>57</v>
      </c>
      <c r="AC128" s="21">
        <v>91696</v>
      </c>
    </row>
    <row r="129" spans="1:29">
      <c r="A129" s="21" t="s">
        <v>461</v>
      </c>
      <c r="B129" s="21" t="s">
        <v>2180</v>
      </c>
      <c r="C129" s="21">
        <v>98.246519134350393</v>
      </c>
      <c r="D129" s="21">
        <v>1.33443979485889</v>
      </c>
      <c r="E129" s="21">
        <v>91.574320160056004</v>
      </c>
      <c r="F129" s="21">
        <v>104</v>
      </c>
      <c r="G129" s="21">
        <v>84</v>
      </c>
      <c r="H129" s="21">
        <v>104579</v>
      </c>
      <c r="I129" s="21" t="s">
        <v>2181</v>
      </c>
      <c r="J129" s="21">
        <v>95.831266622371203</v>
      </c>
      <c r="K129" s="21">
        <v>3.3730110991632598</v>
      </c>
      <c r="L129" s="21">
        <v>78.966211126554896</v>
      </c>
      <c r="M129" s="21">
        <v>12</v>
      </c>
      <c r="N129" s="21">
        <v>11</v>
      </c>
      <c r="O129" s="21">
        <v>663821</v>
      </c>
      <c r="P129" s="21" t="s">
        <v>2182</v>
      </c>
      <c r="Q129" s="21">
        <v>76.986448545374799</v>
      </c>
      <c r="R129" s="21">
        <v>0.78549668616778101</v>
      </c>
      <c r="S129" s="21">
        <v>73.058965114535894</v>
      </c>
      <c r="T129" s="21">
        <v>7</v>
      </c>
      <c r="U129" s="21">
        <v>7</v>
      </c>
      <c r="V129" s="21">
        <v>721156</v>
      </c>
      <c r="W129" s="21" t="s">
        <v>2183</v>
      </c>
      <c r="X129" s="21">
        <v>95.709207289875593</v>
      </c>
      <c r="Y129" s="21">
        <v>2.9791175822813201</v>
      </c>
      <c r="Z129" s="21">
        <v>80.813619378469099</v>
      </c>
      <c r="AA129" s="21">
        <v>10</v>
      </c>
      <c r="AB129" s="21">
        <v>10</v>
      </c>
      <c r="AC129" s="21">
        <v>663821</v>
      </c>
    </row>
    <row r="130" spans="1:29">
      <c r="A130" s="21" t="s">
        <v>485</v>
      </c>
      <c r="B130" s="21" t="s">
        <v>2184</v>
      </c>
      <c r="C130" s="21">
        <v>94.818193607607398</v>
      </c>
      <c r="D130" s="21">
        <v>0.699457771279692</v>
      </c>
      <c r="E130" s="21">
        <v>91.3209047512089</v>
      </c>
      <c r="F130" s="21">
        <v>167</v>
      </c>
      <c r="G130" s="21">
        <v>138</v>
      </c>
      <c r="H130" s="21">
        <v>56414</v>
      </c>
      <c r="I130" s="21" t="s">
        <v>2185</v>
      </c>
      <c r="J130" s="21">
        <v>90.8224467557135</v>
      </c>
      <c r="K130" s="21">
        <v>4.4950786731115304</v>
      </c>
      <c r="L130" s="21">
        <v>68.347053390155807</v>
      </c>
      <c r="M130" s="21">
        <v>171</v>
      </c>
      <c r="N130" s="21">
        <v>138</v>
      </c>
      <c r="O130" s="21">
        <v>58224</v>
      </c>
      <c r="P130" s="21" t="s">
        <v>2186</v>
      </c>
      <c r="Q130" s="21">
        <v>89.6695131539568</v>
      </c>
      <c r="R130" s="21">
        <v>6.4669458539849103</v>
      </c>
      <c r="S130" s="21">
        <v>57.334783884032198</v>
      </c>
      <c r="T130" s="21">
        <v>193</v>
      </c>
      <c r="U130" s="21">
        <v>136</v>
      </c>
      <c r="V130" s="21">
        <v>56540</v>
      </c>
      <c r="W130" s="21" t="s">
        <v>2187</v>
      </c>
      <c r="X130" s="21">
        <v>83.488824662698306</v>
      </c>
      <c r="Y130" s="21">
        <v>8.8561839752675606</v>
      </c>
      <c r="Z130" s="21">
        <v>39.207904786360501</v>
      </c>
      <c r="AA130" s="21">
        <v>116</v>
      </c>
      <c r="AB130" s="21">
        <v>114</v>
      </c>
      <c r="AC130" s="21">
        <v>60997</v>
      </c>
    </row>
    <row r="131" spans="1:29">
      <c r="A131" s="21" t="s">
        <v>351</v>
      </c>
      <c r="B131" s="21" t="s">
        <v>2188</v>
      </c>
      <c r="C131" s="21">
        <v>91.182033665857105</v>
      </c>
      <c r="D131" s="21">
        <v>0</v>
      </c>
      <c r="E131" s="21">
        <v>91.182033665857105</v>
      </c>
      <c r="F131" s="21">
        <v>36</v>
      </c>
      <c r="G131" s="21">
        <v>35</v>
      </c>
      <c r="H131" s="21">
        <v>138415</v>
      </c>
      <c r="I131" s="21" t="s">
        <v>2189</v>
      </c>
      <c r="J131" s="21">
        <v>90.711045541240296</v>
      </c>
      <c r="K131" s="21">
        <v>0.95336940353181698</v>
      </c>
      <c r="L131" s="21">
        <v>85.944198523581207</v>
      </c>
      <c r="M131" s="21">
        <v>20</v>
      </c>
      <c r="N131" s="21">
        <v>19</v>
      </c>
      <c r="O131" s="21">
        <v>265924</v>
      </c>
      <c r="P131" s="21" t="s">
        <v>2190</v>
      </c>
      <c r="Q131" s="21">
        <v>92.193495971118693</v>
      </c>
      <c r="R131" s="21">
        <v>9.8941929336245202</v>
      </c>
      <c r="S131" s="21">
        <v>42.722531302996103</v>
      </c>
      <c r="T131" s="21">
        <v>32</v>
      </c>
      <c r="U131" s="21">
        <v>22</v>
      </c>
      <c r="V131" s="21">
        <v>265924</v>
      </c>
      <c r="W131" s="21" t="s">
        <v>2191</v>
      </c>
      <c r="X131" s="21">
        <v>91.349610515576799</v>
      </c>
      <c r="Y131" s="21">
        <v>9.0981343557521601</v>
      </c>
      <c r="Z131" s="21">
        <v>45.858938736816</v>
      </c>
      <c r="AA131" s="21">
        <v>21</v>
      </c>
      <c r="AB131" s="21">
        <v>20</v>
      </c>
      <c r="AC131" s="21">
        <v>274335</v>
      </c>
    </row>
    <row r="132" spans="1:29">
      <c r="A132" s="21" t="s">
        <v>415</v>
      </c>
      <c r="B132" s="21" t="s">
        <v>2192</v>
      </c>
      <c r="C132" s="21">
        <v>91.125937130992696</v>
      </c>
      <c r="D132" s="21">
        <v>1.49993456535459E-4</v>
      </c>
      <c r="E132" s="21">
        <v>91.125187163709995</v>
      </c>
      <c r="F132" s="21">
        <v>94</v>
      </c>
      <c r="G132" s="21">
        <v>87</v>
      </c>
      <c r="H132" s="21">
        <v>39322</v>
      </c>
      <c r="I132" s="21" t="s">
        <v>2193</v>
      </c>
      <c r="J132" s="21">
        <v>90.206027262060701</v>
      </c>
      <c r="K132" s="21">
        <v>2.6605089352976998</v>
      </c>
      <c r="L132" s="21">
        <v>76.903482585572206</v>
      </c>
      <c r="M132" s="21">
        <v>98</v>
      </c>
      <c r="N132" s="21">
        <v>76</v>
      </c>
      <c r="O132" s="21">
        <v>42223</v>
      </c>
      <c r="P132" s="21" t="s">
        <v>2194</v>
      </c>
      <c r="Q132" s="21">
        <v>91.349802364871806</v>
      </c>
      <c r="R132" s="21">
        <v>2.5630131885496499</v>
      </c>
      <c r="S132" s="21">
        <v>78.534736422123601</v>
      </c>
      <c r="T132" s="21">
        <v>79</v>
      </c>
      <c r="U132" s="21">
        <v>68</v>
      </c>
      <c r="V132" s="21">
        <v>49217</v>
      </c>
      <c r="W132" s="21" t="s">
        <v>2195</v>
      </c>
      <c r="X132" s="21">
        <v>88.456803571944207</v>
      </c>
      <c r="Y132" s="21">
        <v>2.4048075902688701</v>
      </c>
      <c r="Z132" s="21">
        <v>76.432765620599795</v>
      </c>
      <c r="AA132" s="21">
        <v>67</v>
      </c>
      <c r="AB132" s="21">
        <v>65</v>
      </c>
      <c r="AC132" s="21">
        <v>60485</v>
      </c>
    </row>
    <row r="133" spans="1:29">
      <c r="A133" s="21" t="s">
        <v>561</v>
      </c>
      <c r="B133" s="21" t="s">
        <v>2196</v>
      </c>
      <c r="C133" s="21">
        <v>92.237036609267605</v>
      </c>
      <c r="D133" s="21">
        <v>0.24567922188316299</v>
      </c>
      <c r="E133" s="21">
        <v>91.008640499851793</v>
      </c>
      <c r="F133" s="21">
        <v>264</v>
      </c>
      <c r="G133" s="21">
        <v>174</v>
      </c>
      <c r="H133" s="21">
        <v>13151</v>
      </c>
      <c r="I133" s="21" t="s">
        <v>2197</v>
      </c>
      <c r="J133" s="21">
        <v>88.548608709798501</v>
      </c>
      <c r="K133" s="21">
        <v>5.9284153355667604</v>
      </c>
      <c r="L133" s="21">
        <v>58.906532031964701</v>
      </c>
      <c r="M133" s="21">
        <v>39</v>
      </c>
      <c r="N133" s="21">
        <v>20</v>
      </c>
      <c r="O133" s="21">
        <v>251016</v>
      </c>
      <c r="P133" s="21" t="s">
        <v>2198</v>
      </c>
      <c r="Q133" s="21">
        <v>88.768653063754101</v>
      </c>
      <c r="R133" s="21">
        <v>5.9285209737587703</v>
      </c>
      <c r="S133" s="21">
        <v>59.126048194960198</v>
      </c>
      <c r="T133" s="21">
        <v>45</v>
      </c>
      <c r="U133" s="21">
        <v>20</v>
      </c>
      <c r="V133" s="21">
        <v>251016</v>
      </c>
      <c r="W133" s="21" t="s">
        <v>2199</v>
      </c>
      <c r="X133" s="21">
        <v>88.060806751829801</v>
      </c>
      <c r="Y133" s="21">
        <v>3.7002241642434401</v>
      </c>
      <c r="Z133" s="21">
        <v>69.559685930612602</v>
      </c>
      <c r="AA133" s="21">
        <v>16</v>
      </c>
      <c r="AB133" s="21">
        <v>16</v>
      </c>
      <c r="AC133" s="21">
        <v>251016</v>
      </c>
    </row>
    <row r="134" spans="1:29">
      <c r="A134" s="21" t="s">
        <v>327</v>
      </c>
      <c r="B134" s="21" t="s">
        <v>2200</v>
      </c>
      <c r="C134" s="21">
        <v>96.060611750274205</v>
      </c>
      <c r="D134" s="21">
        <v>1.0275583343894801</v>
      </c>
      <c r="E134" s="21">
        <v>90.922820078326794</v>
      </c>
      <c r="F134" s="21">
        <v>96</v>
      </c>
      <c r="G134" s="21">
        <v>77</v>
      </c>
      <c r="H134" s="21">
        <v>154706</v>
      </c>
      <c r="I134" s="21" t="s">
        <v>2201</v>
      </c>
      <c r="J134" s="21">
        <v>95.755221657380403</v>
      </c>
      <c r="K134" s="21">
        <v>1.12026436474073</v>
      </c>
      <c r="L134" s="21">
        <v>90.153899833676803</v>
      </c>
      <c r="M134" s="21">
        <v>65</v>
      </c>
      <c r="N134" s="21">
        <v>52</v>
      </c>
      <c r="O134" s="21">
        <v>228389</v>
      </c>
      <c r="P134" s="21" t="s">
        <v>2202</v>
      </c>
      <c r="Q134" s="21">
        <v>95.902299578950306</v>
      </c>
      <c r="R134" s="21">
        <v>1.46239264485219</v>
      </c>
      <c r="S134" s="21">
        <v>88.590336354689398</v>
      </c>
      <c r="T134" s="21">
        <v>75</v>
      </c>
      <c r="U134" s="21">
        <v>55</v>
      </c>
      <c r="V134" s="21">
        <v>228389</v>
      </c>
      <c r="W134" s="21" t="s">
        <v>2203</v>
      </c>
      <c r="X134" s="21">
        <v>83.6707832838119</v>
      </c>
      <c r="Y134" s="21">
        <v>0.26538176890929199</v>
      </c>
      <c r="Z134" s="21">
        <v>82.343874439265406</v>
      </c>
      <c r="AA134" s="21">
        <v>27</v>
      </c>
      <c r="AB134" s="21">
        <v>27</v>
      </c>
      <c r="AC134" s="21">
        <v>253620</v>
      </c>
    </row>
    <row r="135" spans="1:29">
      <c r="A135" s="21" t="s">
        <v>517</v>
      </c>
      <c r="B135" s="21" t="s">
        <v>2204</v>
      </c>
      <c r="C135" s="21">
        <v>91.346771884413201</v>
      </c>
      <c r="D135" s="21">
        <v>9.7490579652048395E-2</v>
      </c>
      <c r="E135" s="21">
        <v>90.8593189861529</v>
      </c>
      <c r="F135" s="21">
        <v>137</v>
      </c>
      <c r="G135" s="21">
        <v>125</v>
      </c>
      <c r="H135" s="21">
        <v>43451</v>
      </c>
      <c r="I135" s="21" t="s">
        <v>2205</v>
      </c>
      <c r="J135" s="21">
        <v>88.251423073839504</v>
      </c>
      <c r="K135" s="21">
        <v>5.1622361443575304</v>
      </c>
      <c r="L135" s="21">
        <v>62.440242352051897</v>
      </c>
      <c r="M135" s="21">
        <v>57</v>
      </c>
      <c r="N135" s="21">
        <v>36</v>
      </c>
      <c r="O135" s="21">
        <v>174365</v>
      </c>
      <c r="P135" s="21" t="s">
        <v>2206</v>
      </c>
      <c r="Q135" s="21">
        <v>88.251423073839504</v>
      </c>
      <c r="R135" s="21">
        <v>5.3494748657099302</v>
      </c>
      <c r="S135" s="21">
        <v>61.504048745289801</v>
      </c>
      <c r="T135" s="21">
        <v>61</v>
      </c>
      <c r="U135" s="21">
        <v>36</v>
      </c>
      <c r="V135" s="21">
        <v>174365</v>
      </c>
      <c r="W135" s="21" t="s">
        <v>2207</v>
      </c>
      <c r="X135" s="21">
        <v>73.096769021085507</v>
      </c>
      <c r="Y135" s="21">
        <v>2.8932207854680398</v>
      </c>
      <c r="Z135" s="21">
        <v>58.6306650937453</v>
      </c>
      <c r="AA135" s="21">
        <v>22</v>
      </c>
      <c r="AB135" s="21">
        <v>22</v>
      </c>
      <c r="AC135" s="21">
        <v>180514</v>
      </c>
    </row>
    <row r="136" spans="1:29">
      <c r="A136" s="21" t="s">
        <v>247</v>
      </c>
      <c r="B136" s="21" t="s">
        <v>2208</v>
      </c>
      <c r="C136" s="21">
        <v>98.021591200475399</v>
      </c>
      <c r="D136" s="21">
        <v>1.4800544736694901</v>
      </c>
      <c r="E136" s="21">
        <v>90.621318832127898</v>
      </c>
      <c r="F136" s="21">
        <v>2</v>
      </c>
      <c r="G136" s="21">
        <v>2</v>
      </c>
      <c r="H136" s="21">
        <v>2516897</v>
      </c>
      <c r="I136" s="21" t="s">
        <v>2209</v>
      </c>
      <c r="J136" s="21">
        <v>98.021591200475399</v>
      </c>
      <c r="K136" s="21">
        <v>1.4800544736694901</v>
      </c>
      <c r="L136" s="21">
        <v>90.621318832127898</v>
      </c>
      <c r="M136" s="21">
        <v>2</v>
      </c>
      <c r="N136" s="21">
        <v>2</v>
      </c>
      <c r="O136" s="21">
        <v>2516897</v>
      </c>
      <c r="P136" s="21" t="s">
        <v>2210</v>
      </c>
      <c r="Q136" s="21">
        <v>98.059887807279694</v>
      </c>
      <c r="R136" s="21">
        <v>1.6321332622229301</v>
      </c>
      <c r="S136" s="21">
        <v>89.899221496165097</v>
      </c>
      <c r="T136" s="21">
        <v>5</v>
      </c>
      <c r="U136" s="21">
        <v>2</v>
      </c>
      <c r="V136" s="21">
        <v>2516897</v>
      </c>
      <c r="W136" s="21" t="s">
        <v>2211</v>
      </c>
      <c r="X136" s="21">
        <v>98.021591200475399</v>
      </c>
      <c r="Y136" s="21">
        <v>1.4800544736694901</v>
      </c>
      <c r="Z136" s="21">
        <v>90.621318832127898</v>
      </c>
      <c r="AA136" s="21">
        <v>2</v>
      </c>
      <c r="AB136" s="21">
        <v>2</v>
      </c>
      <c r="AC136" s="21">
        <v>2516897</v>
      </c>
    </row>
    <row r="137" spans="1:29">
      <c r="A137" s="21" t="s">
        <v>289</v>
      </c>
      <c r="B137" s="21" t="s">
        <v>2212</v>
      </c>
      <c r="C137" s="21">
        <v>92.181070633712096</v>
      </c>
      <c r="D137" s="21">
        <v>0.327492093241185</v>
      </c>
      <c r="E137" s="21">
        <v>90.543610167506202</v>
      </c>
      <c r="F137" s="21">
        <v>63</v>
      </c>
      <c r="G137" s="21">
        <v>58</v>
      </c>
      <c r="H137" s="21">
        <v>104332</v>
      </c>
      <c r="I137" s="21" t="s">
        <v>2213</v>
      </c>
      <c r="J137" s="21">
        <v>89.295654211081199</v>
      </c>
      <c r="K137" s="21">
        <v>0.31819140213189601</v>
      </c>
      <c r="L137" s="21">
        <v>87.704697200421705</v>
      </c>
      <c r="M137" s="21">
        <v>12</v>
      </c>
      <c r="N137" s="21">
        <v>12</v>
      </c>
      <c r="O137" s="21">
        <v>671269</v>
      </c>
      <c r="P137" s="21" t="s">
        <v>2214</v>
      </c>
      <c r="Q137" s="21">
        <v>91.951247510835202</v>
      </c>
      <c r="R137" s="21">
        <v>0.77465151692632095</v>
      </c>
      <c r="S137" s="21">
        <v>88.0779899262036</v>
      </c>
      <c r="T137" s="21">
        <v>28</v>
      </c>
      <c r="U137" s="21">
        <v>13</v>
      </c>
      <c r="V137" s="21">
        <v>671269</v>
      </c>
      <c r="W137" s="21" t="s">
        <v>2215</v>
      </c>
      <c r="X137" s="21">
        <v>89.295654211081199</v>
      </c>
      <c r="Y137" s="21">
        <v>4.6523134590605597</v>
      </c>
      <c r="Z137" s="21">
        <v>66.034086915778403</v>
      </c>
      <c r="AA137" s="21">
        <v>14</v>
      </c>
      <c r="AB137" s="21">
        <v>14</v>
      </c>
      <c r="AC137" s="21">
        <v>671269</v>
      </c>
    </row>
    <row r="138" spans="1:29">
      <c r="A138" s="21" t="s">
        <v>397</v>
      </c>
      <c r="B138" s="21" t="s">
        <v>2216</v>
      </c>
      <c r="C138" s="21">
        <v>93.214486659661105</v>
      </c>
      <c r="D138" s="21">
        <v>0.58703094760718499</v>
      </c>
      <c r="E138" s="21">
        <v>90.2793319216252</v>
      </c>
      <c r="F138" s="21">
        <v>56</v>
      </c>
      <c r="G138" s="21">
        <v>49</v>
      </c>
      <c r="H138" s="21">
        <v>156653</v>
      </c>
      <c r="I138" s="21" t="s">
        <v>2217</v>
      </c>
      <c r="J138" s="21">
        <v>92.340705128771503</v>
      </c>
      <c r="K138" s="21">
        <v>2.3725834132457102</v>
      </c>
      <c r="L138" s="21">
        <v>80.477788062542899</v>
      </c>
      <c r="M138" s="21">
        <v>69</v>
      </c>
      <c r="N138" s="21">
        <v>44</v>
      </c>
      <c r="O138" s="21">
        <v>168821</v>
      </c>
      <c r="P138" s="21" t="s">
        <v>2218</v>
      </c>
      <c r="Q138" s="21">
        <v>97.184644405296694</v>
      </c>
      <c r="R138" s="21">
        <v>2.1389675111084299</v>
      </c>
      <c r="S138" s="21">
        <v>86.489806849754601</v>
      </c>
      <c r="T138" s="21">
        <v>41</v>
      </c>
      <c r="U138" s="21">
        <v>33</v>
      </c>
      <c r="V138" s="21">
        <v>264723</v>
      </c>
      <c r="W138" s="21" t="s">
        <v>2219</v>
      </c>
      <c r="X138" s="21">
        <v>95.321926751885798</v>
      </c>
      <c r="Y138" s="21">
        <v>1.7108610064895</v>
      </c>
      <c r="Z138" s="21">
        <v>86.767621719438296</v>
      </c>
      <c r="AA138" s="21">
        <v>30</v>
      </c>
      <c r="AB138" s="21">
        <v>29</v>
      </c>
      <c r="AC138" s="21">
        <v>264723</v>
      </c>
    </row>
    <row r="139" spans="1:29">
      <c r="A139" s="21" t="s">
        <v>705</v>
      </c>
      <c r="B139" s="21" t="s">
        <v>2220</v>
      </c>
      <c r="C139" s="21">
        <v>90.323676516611997</v>
      </c>
      <c r="D139" s="21">
        <v>9.6564289129769595E-3</v>
      </c>
      <c r="E139" s="21">
        <v>90.275394372047103</v>
      </c>
      <c r="F139" s="21">
        <v>21</v>
      </c>
      <c r="G139" s="21">
        <v>21</v>
      </c>
      <c r="H139" s="21">
        <v>299624</v>
      </c>
      <c r="I139" s="21" t="s">
        <v>2221</v>
      </c>
      <c r="J139" s="21">
        <v>88.253547574200397</v>
      </c>
      <c r="K139" s="21">
        <v>4.9173095560253204</v>
      </c>
      <c r="L139" s="21">
        <v>63.666999794073803</v>
      </c>
      <c r="M139" s="21">
        <v>26</v>
      </c>
      <c r="N139" s="21">
        <v>25</v>
      </c>
      <c r="O139" s="21">
        <v>266393</v>
      </c>
      <c r="P139" s="21" t="s">
        <v>2222</v>
      </c>
      <c r="Q139" s="21">
        <v>88.253547574200397</v>
      </c>
      <c r="R139" s="21">
        <v>13.900673739516099</v>
      </c>
      <c r="S139" s="21">
        <v>18.750178876619898</v>
      </c>
      <c r="T139" s="21">
        <v>29</v>
      </c>
      <c r="U139" s="21">
        <v>26</v>
      </c>
      <c r="V139" s="21">
        <v>266393</v>
      </c>
      <c r="W139" s="21" t="s">
        <v>2223</v>
      </c>
      <c r="X139" s="21">
        <v>84.413523188808796</v>
      </c>
      <c r="Y139" s="21">
        <v>4.9166813064333903</v>
      </c>
      <c r="Z139" s="21">
        <v>59.830116656641799</v>
      </c>
      <c r="AA139" s="21">
        <v>21</v>
      </c>
      <c r="AB139" s="21">
        <v>21</v>
      </c>
      <c r="AC139" s="21">
        <v>266393</v>
      </c>
    </row>
    <row r="140" spans="1:29">
      <c r="A140" s="21" t="s">
        <v>275</v>
      </c>
      <c r="B140" s="21" t="s">
        <v>2224</v>
      </c>
      <c r="C140" s="21">
        <v>90.220014918769294</v>
      </c>
      <c r="D140" s="21">
        <v>0</v>
      </c>
      <c r="E140" s="21">
        <v>90.220014918769294</v>
      </c>
      <c r="F140" s="21">
        <v>17</v>
      </c>
      <c r="G140" s="21">
        <v>17</v>
      </c>
      <c r="H140" s="21">
        <v>184637</v>
      </c>
      <c r="I140" s="21" t="s">
        <v>2225</v>
      </c>
      <c r="J140" s="21">
        <v>90.967564769413698</v>
      </c>
      <c r="K140" s="21">
        <v>0.87864299626896503</v>
      </c>
      <c r="L140" s="21">
        <v>86.574349788068901</v>
      </c>
      <c r="M140" s="21">
        <v>22</v>
      </c>
      <c r="N140" s="21">
        <v>18</v>
      </c>
      <c r="O140" s="21">
        <v>185727</v>
      </c>
      <c r="P140" s="21" t="s">
        <v>2226</v>
      </c>
      <c r="Q140" s="21">
        <v>91.011978657163098</v>
      </c>
      <c r="R140" s="21">
        <v>3.2201915000614298</v>
      </c>
      <c r="S140" s="21">
        <v>74.911021156855895</v>
      </c>
      <c r="T140" s="21">
        <v>53</v>
      </c>
      <c r="U140" s="21">
        <v>19</v>
      </c>
      <c r="V140" s="21">
        <v>185727</v>
      </c>
      <c r="W140" s="21" t="s">
        <v>2227</v>
      </c>
      <c r="X140" s="21">
        <v>90.892769499643805</v>
      </c>
      <c r="Y140" s="21">
        <v>0.326977525834246</v>
      </c>
      <c r="Z140" s="21">
        <v>89.257881870472602</v>
      </c>
      <c r="AA140" s="21">
        <v>17</v>
      </c>
      <c r="AB140" s="21">
        <v>17</v>
      </c>
      <c r="AC140" s="21">
        <v>185727</v>
      </c>
    </row>
    <row r="141" spans="1:29">
      <c r="A141" s="21" t="s">
        <v>241</v>
      </c>
      <c r="B141" s="21" t="s">
        <v>2228</v>
      </c>
      <c r="C141" s="21">
        <v>90.711389476226202</v>
      </c>
      <c r="D141" s="21">
        <v>0.15212269780162699</v>
      </c>
      <c r="E141" s="21">
        <v>89.950775987217995</v>
      </c>
      <c r="F141" s="21">
        <v>10</v>
      </c>
      <c r="G141" s="21">
        <v>10</v>
      </c>
      <c r="H141" s="21">
        <v>305758</v>
      </c>
      <c r="I141" s="21" t="s">
        <v>2229</v>
      </c>
      <c r="J141" s="21">
        <v>94.039134915353202</v>
      </c>
      <c r="K141" s="21">
        <v>0.65447157895919195</v>
      </c>
      <c r="L141" s="21">
        <v>90.766777020557299</v>
      </c>
      <c r="M141" s="21">
        <v>18</v>
      </c>
      <c r="N141" s="21">
        <v>11</v>
      </c>
      <c r="O141" s="21">
        <v>347365</v>
      </c>
      <c r="P141" s="21" t="s">
        <v>2230</v>
      </c>
      <c r="Q141" s="21">
        <v>94.039134915353202</v>
      </c>
      <c r="R141" s="21">
        <v>0.44675073779859398</v>
      </c>
      <c r="S141" s="21">
        <v>91.805381226360296</v>
      </c>
      <c r="T141" s="21">
        <v>17</v>
      </c>
      <c r="U141" s="21">
        <v>11</v>
      </c>
      <c r="V141" s="21">
        <v>347365</v>
      </c>
      <c r="W141" s="21" t="s">
        <v>2231</v>
      </c>
      <c r="X141" s="21">
        <v>91.0278496154462</v>
      </c>
      <c r="Y141" s="21">
        <v>0.248296253864492</v>
      </c>
      <c r="Z141" s="21">
        <v>89.786368346123695</v>
      </c>
      <c r="AA141" s="21">
        <v>9</v>
      </c>
      <c r="AB141" s="21">
        <v>9</v>
      </c>
      <c r="AC141" s="21">
        <v>347365</v>
      </c>
    </row>
    <row r="142" spans="1:29">
      <c r="A142" s="21" t="s">
        <v>491</v>
      </c>
      <c r="B142" s="21" t="s">
        <v>2232</v>
      </c>
      <c r="C142" s="21">
        <v>90.680134801132397</v>
      </c>
      <c r="D142" s="21">
        <v>0.16015620320791599</v>
      </c>
      <c r="E142" s="21">
        <v>89.879353785092803</v>
      </c>
      <c r="F142" s="21">
        <v>57</v>
      </c>
      <c r="G142" s="21">
        <v>54</v>
      </c>
      <c r="H142" s="21">
        <v>140027</v>
      </c>
      <c r="I142" s="21" t="s">
        <v>2233</v>
      </c>
      <c r="J142" s="21">
        <v>83.0470007147335</v>
      </c>
      <c r="K142" s="21">
        <v>6.0417140826455498</v>
      </c>
      <c r="L142" s="21">
        <v>52.838430301505703</v>
      </c>
      <c r="M142" s="21">
        <v>88</v>
      </c>
      <c r="N142" s="21">
        <v>62</v>
      </c>
      <c r="O142" s="21">
        <v>115124</v>
      </c>
      <c r="P142" s="21" t="s">
        <v>2234</v>
      </c>
      <c r="Q142" s="21">
        <v>84.166876295204901</v>
      </c>
      <c r="R142" s="21">
        <v>3.8850956105780599</v>
      </c>
      <c r="S142" s="21">
        <v>64.741398242314602</v>
      </c>
      <c r="T142" s="21">
        <v>50</v>
      </c>
      <c r="U142" s="21">
        <v>45</v>
      </c>
      <c r="V142" s="21">
        <v>143054</v>
      </c>
      <c r="W142" s="21" t="s">
        <v>2235</v>
      </c>
      <c r="X142" s="21">
        <v>84.221659219862403</v>
      </c>
      <c r="Y142" s="21">
        <v>3.8851954336915</v>
      </c>
      <c r="Z142" s="21">
        <v>64.795682051404896</v>
      </c>
      <c r="AA142" s="21">
        <v>44</v>
      </c>
      <c r="AB142" s="21">
        <v>44</v>
      </c>
      <c r="AC142" s="21">
        <v>143054</v>
      </c>
    </row>
    <row r="143" spans="1:29">
      <c r="A143" s="21" t="s">
        <v>269</v>
      </c>
      <c r="B143" s="21" t="s">
        <v>2236</v>
      </c>
      <c r="C143" s="21">
        <v>93.459205102813101</v>
      </c>
      <c r="D143" s="21">
        <v>0.78035186225481401</v>
      </c>
      <c r="E143" s="21">
        <v>89.557445791538996</v>
      </c>
      <c r="F143" s="21">
        <v>60</v>
      </c>
      <c r="G143" s="21">
        <v>58</v>
      </c>
      <c r="H143" s="21">
        <v>83278</v>
      </c>
      <c r="I143" s="21" t="s">
        <v>2237</v>
      </c>
      <c r="J143" s="21">
        <v>93.529768469746699</v>
      </c>
      <c r="K143" s="21">
        <v>0.78035186225481401</v>
      </c>
      <c r="L143" s="21">
        <v>89.628009158472594</v>
      </c>
      <c r="M143" s="21">
        <v>64</v>
      </c>
      <c r="N143" s="21">
        <v>58</v>
      </c>
      <c r="O143" s="21">
        <v>83374</v>
      </c>
      <c r="P143" s="21" t="s">
        <v>2238</v>
      </c>
      <c r="Q143" s="21">
        <v>96.640462648457799</v>
      </c>
      <c r="R143" s="21">
        <v>1.5445994816425399</v>
      </c>
      <c r="S143" s="21">
        <v>88.917465240245093</v>
      </c>
      <c r="T143" s="21">
        <v>67</v>
      </c>
      <c r="U143" s="21">
        <v>59</v>
      </c>
      <c r="V143" s="21">
        <v>83945</v>
      </c>
      <c r="W143" s="21" t="s">
        <v>2239</v>
      </c>
      <c r="X143" s="21">
        <v>96.649630735548399</v>
      </c>
      <c r="Y143" s="21">
        <v>0.78035186225481401</v>
      </c>
      <c r="Z143" s="21">
        <v>92.747871424274393</v>
      </c>
      <c r="AA143" s="21">
        <v>60</v>
      </c>
      <c r="AB143" s="21">
        <v>58</v>
      </c>
      <c r="AC143" s="21">
        <v>83945</v>
      </c>
    </row>
    <row r="144" spans="1:29">
      <c r="A144" s="21" t="s">
        <v>429</v>
      </c>
      <c r="B144" s="21" t="s">
        <v>2240</v>
      </c>
      <c r="C144" s="21">
        <v>94.427009280407205</v>
      </c>
      <c r="D144" s="21">
        <v>0.98860233937277298</v>
      </c>
      <c r="E144" s="21">
        <v>89.483997583543299</v>
      </c>
      <c r="F144" s="21">
        <v>22</v>
      </c>
      <c r="G144" s="21">
        <v>21</v>
      </c>
      <c r="H144" s="21">
        <v>236830</v>
      </c>
      <c r="I144" s="21" t="s">
        <v>2241</v>
      </c>
      <c r="J144" s="21">
        <v>97.501683018203593</v>
      </c>
      <c r="K144" s="21">
        <v>0.85005561995901902</v>
      </c>
      <c r="L144" s="21">
        <v>93.251404918408497</v>
      </c>
      <c r="M144" s="21">
        <v>88</v>
      </c>
      <c r="N144" s="21">
        <v>42</v>
      </c>
      <c r="O144" s="21">
        <v>101385</v>
      </c>
      <c r="P144" s="21" t="s">
        <v>2242</v>
      </c>
      <c r="Q144" s="21">
        <v>90.462716603166101</v>
      </c>
      <c r="R144" s="21">
        <v>3.4452531676941001</v>
      </c>
      <c r="S144" s="21">
        <v>73.236450764695604</v>
      </c>
      <c r="T144" s="21">
        <v>36</v>
      </c>
      <c r="U144" s="21">
        <v>36</v>
      </c>
      <c r="V144" s="21">
        <v>116292</v>
      </c>
      <c r="W144" s="21" t="s">
        <v>2243</v>
      </c>
      <c r="X144" s="21">
        <v>92.590424114579207</v>
      </c>
      <c r="Y144" s="21">
        <v>4.5134027128360898</v>
      </c>
      <c r="Z144" s="21">
        <v>70.023410550398793</v>
      </c>
      <c r="AA144" s="21">
        <v>37</v>
      </c>
      <c r="AB144" s="21">
        <v>37</v>
      </c>
      <c r="AC144" s="21">
        <v>107867</v>
      </c>
    </row>
    <row r="145" spans="1:29">
      <c r="A145" s="21" t="s">
        <v>375</v>
      </c>
      <c r="B145" s="21" t="s">
        <v>2244</v>
      </c>
      <c r="C145" s="21">
        <v>89.4512846126553</v>
      </c>
      <c r="D145" s="21">
        <v>2.7524974393737301E-3</v>
      </c>
      <c r="E145" s="21">
        <v>89.437522125458401</v>
      </c>
      <c r="F145" s="21">
        <v>86</v>
      </c>
      <c r="G145" s="21">
        <v>81</v>
      </c>
      <c r="H145" s="21">
        <v>101284</v>
      </c>
      <c r="I145" s="21" t="s">
        <v>2245</v>
      </c>
      <c r="J145" s="21">
        <v>89.346026699627004</v>
      </c>
      <c r="K145" s="21">
        <v>1.2636776017831399</v>
      </c>
      <c r="L145" s="21">
        <v>83.027638690711299</v>
      </c>
      <c r="M145" s="21">
        <v>45</v>
      </c>
      <c r="N145" s="21">
        <v>44</v>
      </c>
      <c r="O145" s="21">
        <v>176060</v>
      </c>
      <c r="P145" s="21" t="s">
        <v>2246</v>
      </c>
      <c r="Q145" s="21">
        <v>89.346026699627004</v>
      </c>
      <c r="R145" s="21">
        <v>1.2636776017831399</v>
      </c>
      <c r="S145" s="21">
        <v>83.027638690711299</v>
      </c>
      <c r="T145" s="21">
        <v>45</v>
      </c>
      <c r="U145" s="21">
        <v>44</v>
      </c>
      <c r="V145" s="21">
        <v>176060</v>
      </c>
      <c r="W145" s="21" t="s">
        <v>2247</v>
      </c>
      <c r="X145" s="21">
        <v>88.257444099187893</v>
      </c>
      <c r="Y145" s="21">
        <v>1.2636776017831399</v>
      </c>
      <c r="Z145" s="21">
        <v>81.939056090272302</v>
      </c>
      <c r="AA145" s="21">
        <v>40</v>
      </c>
      <c r="AB145" s="21">
        <v>40</v>
      </c>
      <c r="AC145" s="21">
        <v>176060</v>
      </c>
    </row>
    <row r="146" spans="1:29">
      <c r="A146" s="21" t="s">
        <v>487</v>
      </c>
      <c r="B146" s="21" t="s">
        <v>2248</v>
      </c>
      <c r="C146" s="21">
        <v>96.257516799732002</v>
      </c>
      <c r="D146" s="21">
        <v>1.3827726384374099</v>
      </c>
      <c r="E146" s="21">
        <v>89.343653607544994</v>
      </c>
      <c r="F146" s="21">
        <v>65</v>
      </c>
      <c r="G146" s="21">
        <v>61</v>
      </c>
      <c r="H146" s="21">
        <v>67071</v>
      </c>
      <c r="I146" s="21" t="s">
        <v>2249</v>
      </c>
      <c r="J146" s="21">
        <v>94.023636472301405</v>
      </c>
      <c r="K146" s="21">
        <v>4.2520670192728502</v>
      </c>
      <c r="L146" s="21">
        <v>72.763301375937104</v>
      </c>
      <c r="M146" s="21">
        <v>60</v>
      </c>
      <c r="N146" s="21">
        <v>52</v>
      </c>
      <c r="O146" s="21">
        <v>74745</v>
      </c>
      <c r="P146" s="21" t="s">
        <v>2250</v>
      </c>
      <c r="Q146" s="21">
        <v>93.447666110403503</v>
      </c>
      <c r="R146" s="21">
        <v>6.1408088994471104</v>
      </c>
      <c r="S146" s="21">
        <v>62.743621613167903</v>
      </c>
      <c r="T146" s="21">
        <v>86</v>
      </c>
      <c r="U146" s="21">
        <v>52</v>
      </c>
      <c r="V146" s="21">
        <v>74745</v>
      </c>
      <c r="W146" s="21" t="s">
        <v>2251</v>
      </c>
      <c r="X146" s="21">
        <v>92.792353988077593</v>
      </c>
      <c r="Y146" s="21">
        <v>4.1890803262853904</v>
      </c>
      <c r="Z146" s="21">
        <v>71.846952356650704</v>
      </c>
      <c r="AA146" s="21">
        <v>52</v>
      </c>
      <c r="AB146" s="21">
        <v>50</v>
      </c>
      <c r="AC146" s="21">
        <v>74745</v>
      </c>
    </row>
    <row r="147" spans="1:29">
      <c r="A147" s="21" t="s">
        <v>281</v>
      </c>
      <c r="B147" s="21" t="s">
        <v>2252</v>
      </c>
      <c r="C147" s="21">
        <v>89.413876956907998</v>
      </c>
      <c r="D147" s="21">
        <v>2.87143950570002E-2</v>
      </c>
      <c r="E147" s="21">
        <v>89.270304981622999</v>
      </c>
      <c r="F147" s="21">
        <v>38</v>
      </c>
      <c r="G147" s="21">
        <v>35</v>
      </c>
      <c r="H147" s="21">
        <v>187220</v>
      </c>
      <c r="I147" s="21" t="s">
        <v>2253</v>
      </c>
      <c r="J147" s="21">
        <v>84.557573984910803</v>
      </c>
      <c r="K147" s="21">
        <v>0.221982893170041</v>
      </c>
      <c r="L147" s="21">
        <v>83.447659519060593</v>
      </c>
      <c r="M147" s="21">
        <v>9</v>
      </c>
      <c r="N147" s="21">
        <v>8</v>
      </c>
      <c r="O147" s="21">
        <v>856540</v>
      </c>
      <c r="P147" s="21" t="s">
        <v>2254</v>
      </c>
      <c r="Q147" s="21">
        <v>91.127156467296999</v>
      </c>
      <c r="R147" s="21">
        <v>0.221982893170041</v>
      </c>
      <c r="S147" s="21">
        <v>90.017242001446803</v>
      </c>
      <c r="T147" s="21">
        <v>11</v>
      </c>
      <c r="U147" s="21">
        <v>10</v>
      </c>
      <c r="V147" s="21">
        <v>856540</v>
      </c>
      <c r="W147" s="21" t="s">
        <v>2255</v>
      </c>
      <c r="X147" s="21">
        <v>95.381010811618907</v>
      </c>
      <c r="Y147" s="21">
        <v>0.19032832734257599</v>
      </c>
      <c r="Z147" s="21">
        <v>94.429369174906</v>
      </c>
      <c r="AA147" s="21">
        <v>12</v>
      </c>
      <c r="AB147" s="21">
        <v>12</v>
      </c>
      <c r="AC147" s="21">
        <v>856540</v>
      </c>
    </row>
    <row r="148" spans="1:29">
      <c r="A148" s="21" t="s">
        <v>717</v>
      </c>
      <c r="B148" s="21" t="s">
        <v>2256</v>
      </c>
      <c r="C148" s="21">
        <v>93.075687476832499</v>
      </c>
      <c r="D148" s="21">
        <v>0.77804343446824198</v>
      </c>
      <c r="E148" s="21">
        <v>89.185470304491304</v>
      </c>
      <c r="F148" s="21">
        <v>161</v>
      </c>
      <c r="G148" s="21">
        <v>139</v>
      </c>
      <c r="H148" s="21">
        <v>41228</v>
      </c>
      <c r="I148" s="21" t="s">
        <v>2257</v>
      </c>
      <c r="J148" s="21">
        <v>81.311885174770097</v>
      </c>
      <c r="K148" s="21">
        <v>9.4719083675126594</v>
      </c>
      <c r="L148" s="21">
        <v>33.952343337206798</v>
      </c>
      <c r="M148" s="21">
        <v>202</v>
      </c>
      <c r="N148" s="21">
        <v>140</v>
      </c>
      <c r="O148" s="21">
        <v>39634</v>
      </c>
      <c r="P148" s="21" t="s">
        <v>2258</v>
      </c>
      <c r="Q148" s="21">
        <v>80.882526162750196</v>
      </c>
      <c r="R148" s="21">
        <v>16.5421370881473</v>
      </c>
      <c r="S148" s="21">
        <v>-1.8281592779864599</v>
      </c>
      <c r="T148" s="21">
        <v>180</v>
      </c>
      <c r="U148" s="21">
        <v>139</v>
      </c>
      <c r="V148" s="21">
        <v>42976</v>
      </c>
      <c r="W148" s="21" t="s">
        <v>2259</v>
      </c>
      <c r="X148" s="21">
        <v>69.818015818565797</v>
      </c>
      <c r="Y148" s="21">
        <v>12.9655556041676</v>
      </c>
      <c r="Z148" s="21">
        <v>4.9902377977279304</v>
      </c>
      <c r="AA148" s="21">
        <v>119</v>
      </c>
      <c r="AB148" s="21">
        <v>115</v>
      </c>
      <c r="AC148" s="21">
        <v>43369</v>
      </c>
    </row>
    <row r="149" spans="1:29">
      <c r="A149" s="21" t="s">
        <v>403</v>
      </c>
      <c r="B149" s="21" t="s">
        <v>2260</v>
      </c>
      <c r="C149" s="21">
        <v>98.344464026620201</v>
      </c>
      <c r="D149" s="21">
        <v>1.83605825509836</v>
      </c>
      <c r="E149" s="21">
        <v>89.164172751128405</v>
      </c>
      <c r="F149" s="21">
        <v>25</v>
      </c>
      <c r="G149" s="21">
        <v>22</v>
      </c>
      <c r="H149" s="21">
        <v>449065</v>
      </c>
      <c r="I149" s="21" t="s">
        <v>2261</v>
      </c>
      <c r="J149" s="21">
        <v>97.690508758769795</v>
      </c>
      <c r="K149" s="21">
        <v>1.6912251376303999</v>
      </c>
      <c r="L149" s="21">
        <v>89.234383070617795</v>
      </c>
      <c r="M149" s="21">
        <v>36</v>
      </c>
      <c r="N149" s="21">
        <v>23</v>
      </c>
      <c r="O149" s="21">
        <v>450834</v>
      </c>
      <c r="P149" s="21" t="s">
        <v>2262</v>
      </c>
      <c r="Q149" s="21">
        <v>97.690508758769795</v>
      </c>
      <c r="R149" s="21">
        <v>2.8865136488342</v>
      </c>
      <c r="S149" s="21">
        <v>83.257940514598801</v>
      </c>
      <c r="T149" s="21">
        <v>42</v>
      </c>
      <c r="U149" s="21">
        <v>24</v>
      </c>
      <c r="V149" s="21">
        <v>450834</v>
      </c>
      <c r="W149" s="21" t="s">
        <v>2263</v>
      </c>
      <c r="X149" s="21">
        <v>97.6878872274321</v>
      </c>
      <c r="Y149" s="21">
        <v>1.0126119017522699</v>
      </c>
      <c r="Z149" s="21">
        <v>92.624827718670701</v>
      </c>
      <c r="AA149" s="21">
        <v>19</v>
      </c>
      <c r="AB149" s="21">
        <v>19</v>
      </c>
      <c r="AC149" s="21">
        <v>450834</v>
      </c>
    </row>
    <row r="150" spans="1:29">
      <c r="A150" s="21" t="s">
        <v>285</v>
      </c>
      <c r="B150" s="21" t="s">
        <v>2264</v>
      </c>
      <c r="C150" s="21">
        <v>93.983027000682</v>
      </c>
      <c r="D150" s="21">
        <v>0.98450845322772895</v>
      </c>
      <c r="E150" s="21">
        <v>89.060484734543394</v>
      </c>
      <c r="F150" s="21">
        <v>59</v>
      </c>
      <c r="G150" s="21">
        <v>54</v>
      </c>
      <c r="H150" s="21">
        <v>119854</v>
      </c>
      <c r="I150" s="21" t="s">
        <v>2265</v>
      </c>
      <c r="J150" s="21">
        <v>94.475928496919593</v>
      </c>
      <c r="K150" s="21">
        <v>0.36626376214453799</v>
      </c>
      <c r="L150" s="21">
        <v>92.644609686196901</v>
      </c>
      <c r="M150" s="21">
        <v>19</v>
      </c>
      <c r="N150" s="21">
        <v>15</v>
      </c>
      <c r="O150" s="21">
        <v>485278</v>
      </c>
      <c r="P150" s="21" t="s">
        <v>2266</v>
      </c>
      <c r="Q150" s="21">
        <v>94.637268967327898</v>
      </c>
      <c r="R150" s="21">
        <v>1.7186938962020299</v>
      </c>
      <c r="S150" s="21">
        <v>86.043799486317695</v>
      </c>
      <c r="T150" s="21">
        <v>51</v>
      </c>
      <c r="U150" s="21">
        <v>18</v>
      </c>
      <c r="V150" s="21">
        <v>401487</v>
      </c>
      <c r="W150" s="21" t="s">
        <v>2267</v>
      </c>
      <c r="X150" s="21">
        <v>74.130586305909603</v>
      </c>
      <c r="Y150" s="21">
        <v>0.21371253188938499</v>
      </c>
      <c r="Z150" s="21">
        <v>73.062023646462706</v>
      </c>
      <c r="AA150" s="21">
        <v>7</v>
      </c>
      <c r="AB150" s="21">
        <v>7</v>
      </c>
      <c r="AC150" s="21">
        <v>725246</v>
      </c>
    </row>
    <row r="151" spans="1:29">
      <c r="A151" s="21" t="s">
        <v>483</v>
      </c>
      <c r="B151" s="21" t="s">
        <v>2268</v>
      </c>
      <c r="C151" s="21">
        <v>89.202598230652697</v>
      </c>
      <c r="D151" s="21">
        <v>3.3521019789122301E-2</v>
      </c>
      <c r="E151" s="21">
        <v>89.034993131707097</v>
      </c>
      <c r="F151" s="21">
        <v>59</v>
      </c>
      <c r="G151" s="21">
        <v>58</v>
      </c>
      <c r="H151" s="21">
        <v>78313</v>
      </c>
      <c r="I151" s="21" t="s">
        <v>2269</v>
      </c>
      <c r="J151" s="21">
        <v>87.973249991795598</v>
      </c>
      <c r="K151" s="21">
        <v>3.2412247596097501</v>
      </c>
      <c r="L151" s="21">
        <v>71.767126193746805</v>
      </c>
      <c r="M151" s="21">
        <v>120</v>
      </c>
      <c r="N151" s="21">
        <v>88</v>
      </c>
      <c r="O151" s="21">
        <v>46551</v>
      </c>
      <c r="P151" s="21" t="s">
        <v>2270</v>
      </c>
      <c r="Q151" s="21">
        <v>87.942424718353095</v>
      </c>
      <c r="R151" s="21">
        <v>3.5479538113165101</v>
      </c>
      <c r="S151" s="21">
        <v>70.202655661770606</v>
      </c>
      <c r="T151" s="21">
        <v>68</v>
      </c>
      <c r="U151" s="21">
        <v>64</v>
      </c>
      <c r="V151" s="21">
        <v>78418</v>
      </c>
      <c r="W151" s="21" t="s">
        <v>2271</v>
      </c>
      <c r="X151" s="21">
        <v>83.715318637218203</v>
      </c>
      <c r="Y151" s="21">
        <v>2.4744900351150299</v>
      </c>
      <c r="Z151" s="21">
        <v>71.342868461642993</v>
      </c>
      <c r="AA151" s="21">
        <v>54</v>
      </c>
      <c r="AB151" s="21">
        <v>54</v>
      </c>
      <c r="AC151" s="21">
        <v>78771</v>
      </c>
    </row>
    <row r="152" spans="1:29">
      <c r="A152" s="21" t="s">
        <v>405</v>
      </c>
      <c r="B152" s="21" t="s">
        <v>2272</v>
      </c>
      <c r="C152" s="21">
        <v>88.753686473868996</v>
      </c>
      <c r="D152" s="21">
        <v>1.6051410169888101E-4</v>
      </c>
      <c r="E152" s="21">
        <v>88.752883903360498</v>
      </c>
      <c r="F152" s="21">
        <v>96</v>
      </c>
      <c r="G152" s="21">
        <v>91</v>
      </c>
      <c r="H152" s="21">
        <v>80483</v>
      </c>
      <c r="I152" s="21" t="s">
        <v>2273</v>
      </c>
      <c r="J152" s="21">
        <v>92.9498104506808</v>
      </c>
      <c r="K152" s="21">
        <v>5.26425614911689</v>
      </c>
      <c r="L152" s="21">
        <v>66.628529705096398</v>
      </c>
      <c r="M152" s="21">
        <v>121</v>
      </c>
      <c r="N152" s="21">
        <v>89</v>
      </c>
      <c r="O152" s="21">
        <v>98556</v>
      </c>
      <c r="P152" s="21" t="s">
        <v>2274</v>
      </c>
      <c r="Q152" s="21">
        <v>94.940524174850495</v>
      </c>
      <c r="R152" s="21">
        <v>5.7978941976649097</v>
      </c>
      <c r="S152" s="21">
        <v>65.951053186525897</v>
      </c>
      <c r="T152" s="21">
        <v>57</v>
      </c>
      <c r="U152" s="21">
        <v>31</v>
      </c>
      <c r="V152" s="21">
        <v>395082</v>
      </c>
      <c r="W152" s="21" t="s">
        <v>2275</v>
      </c>
      <c r="X152" s="21">
        <v>93.765650124915595</v>
      </c>
      <c r="Y152" s="21">
        <v>3.20257735709608</v>
      </c>
      <c r="Z152" s="21">
        <v>77.752763339435205</v>
      </c>
      <c r="AA152" s="21">
        <v>19</v>
      </c>
      <c r="AB152" s="21">
        <v>19</v>
      </c>
      <c r="AC152" s="21">
        <v>395082</v>
      </c>
    </row>
    <row r="153" spans="1:29">
      <c r="A153" s="21" t="s">
        <v>283</v>
      </c>
      <c r="B153" s="21" t="s">
        <v>2276</v>
      </c>
      <c r="C153" s="21">
        <v>92.848248758909406</v>
      </c>
      <c r="D153" s="21">
        <v>0.848652150614433</v>
      </c>
      <c r="E153" s="21">
        <v>88.604988005837299</v>
      </c>
      <c r="F153" s="21">
        <v>151</v>
      </c>
      <c r="G153" s="21">
        <v>127</v>
      </c>
      <c r="H153" s="21">
        <v>35147</v>
      </c>
      <c r="I153" s="21" t="s">
        <v>2277</v>
      </c>
      <c r="J153" s="21">
        <v>92.848300608743003</v>
      </c>
      <c r="K153" s="21">
        <v>0.80748338277647003</v>
      </c>
      <c r="L153" s="21">
        <v>88.810883694860607</v>
      </c>
      <c r="M153" s="21">
        <v>96</v>
      </c>
      <c r="N153" s="21">
        <v>78</v>
      </c>
      <c r="O153" s="21">
        <v>75676</v>
      </c>
      <c r="P153" s="21" t="s">
        <v>2278</v>
      </c>
      <c r="Q153" s="21">
        <v>92.848300608743003</v>
      </c>
      <c r="R153" s="21">
        <v>0.80748338277647003</v>
      </c>
      <c r="S153" s="21">
        <v>88.810883694860607</v>
      </c>
      <c r="T153" s="21">
        <v>96</v>
      </c>
      <c r="U153" s="21">
        <v>78</v>
      </c>
      <c r="V153" s="21">
        <v>75676</v>
      </c>
      <c r="W153" s="21" t="s">
        <v>2279</v>
      </c>
      <c r="X153" s="21">
        <v>90.695599219452603</v>
      </c>
      <c r="Y153" s="21">
        <v>7.1552770297719096E-3</v>
      </c>
      <c r="Z153" s="21">
        <v>90.659822834303696</v>
      </c>
      <c r="AA153" s="21">
        <v>75</v>
      </c>
      <c r="AB153" s="21">
        <v>72</v>
      </c>
      <c r="AC153" s="21">
        <v>81271</v>
      </c>
    </row>
    <row r="154" spans="1:29">
      <c r="A154" s="21" t="s">
        <v>723</v>
      </c>
      <c r="B154" s="21" t="s">
        <v>2280</v>
      </c>
      <c r="C154" s="21">
        <v>93.217174278205604</v>
      </c>
      <c r="D154" s="21">
        <v>0.96887016271676296</v>
      </c>
      <c r="E154" s="21">
        <v>88.372823464621803</v>
      </c>
      <c r="F154" s="21">
        <v>69</v>
      </c>
      <c r="G154" s="21">
        <v>62</v>
      </c>
      <c r="H154" s="21">
        <v>115566</v>
      </c>
      <c r="I154" s="21" t="s">
        <v>2281</v>
      </c>
      <c r="J154" s="21">
        <v>81.742969041120205</v>
      </c>
      <c r="K154" s="21">
        <v>14.2248838357509</v>
      </c>
      <c r="L154" s="21">
        <v>10.618549862365899</v>
      </c>
      <c r="M154" s="21">
        <v>71</v>
      </c>
      <c r="N154" s="21">
        <v>56</v>
      </c>
      <c r="O154" s="21">
        <v>115180</v>
      </c>
      <c r="P154" s="21" t="s">
        <v>2282</v>
      </c>
      <c r="Q154" s="21">
        <v>81.742969041120205</v>
      </c>
      <c r="R154" s="21">
        <v>14.2248838357509</v>
      </c>
      <c r="S154" s="21">
        <v>10.618549862365899</v>
      </c>
      <c r="T154" s="21">
        <v>71</v>
      </c>
      <c r="U154" s="21">
        <v>56</v>
      </c>
      <c r="V154" s="21">
        <v>115180</v>
      </c>
      <c r="W154" s="21" t="s">
        <v>2283</v>
      </c>
      <c r="X154" s="21">
        <v>80.269774411855195</v>
      </c>
      <c r="Y154" s="21">
        <v>13.844837419023399</v>
      </c>
      <c r="Z154" s="21">
        <v>11.045587316738301</v>
      </c>
      <c r="AA154" s="21">
        <v>55</v>
      </c>
      <c r="AB154" s="21">
        <v>54</v>
      </c>
      <c r="AC154" s="21">
        <v>115180</v>
      </c>
    </row>
    <row r="155" spans="1:29">
      <c r="A155" s="21" t="s">
        <v>291</v>
      </c>
      <c r="B155" s="21" t="s">
        <v>2284</v>
      </c>
      <c r="C155" s="21">
        <v>95.658826187368206</v>
      </c>
      <c r="D155" s="21">
        <v>1.4605417927789699</v>
      </c>
      <c r="E155" s="21">
        <v>88.356117223473404</v>
      </c>
      <c r="F155" s="21">
        <v>39</v>
      </c>
      <c r="G155" s="21">
        <v>37</v>
      </c>
      <c r="H155" s="21">
        <v>304499</v>
      </c>
      <c r="I155" s="21" t="s">
        <v>2285</v>
      </c>
      <c r="J155" s="21">
        <v>90.944730538063197</v>
      </c>
      <c r="K155" s="21">
        <v>1.11324286718403</v>
      </c>
      <c r="L155" s="21">
        <v>85.378516202143103</v>
      </c>
      <c r="M155" s="21">
        <v>26</v>
      </c>
      <c r="N155" s="21">
        <v>26</v>
      </c>
      <c r="O155" s="21">
        <v>305587</v>
      </c>
      <c r="P155" s="21" t="s">
        <v>2286</v>
      </c>
      <c r="Q155" s="21">
        <v>95.662878516202099</v>
      </c>
      <c r="R155" s="21">
        <v>1.52580938992727</v>
      </c>
      <c r="S155" s="21">
        <v>88.033831566565794</v>
      </c>
      <c r="T155" s="21">
        <v>47</v>
      </c>
      <c r="U155" s="21">
        <v>37</v>
      </c>
      <c r="V155" s="21">
        <v>304499</v>
      </c>
      <c r="W155" s="21" t="s">
        <v>2287</v>
      </c>
      <c r="X155" s="21">
        <v>88.365423235264601</v>
      </c>
      <c r="Y155" s="21">
        <v>1.11324286718403</v>
      </c>
      <c r="Z155" s="21">
        <v>82.799208899344407</v>
      </c>
      <c r="AA155" s="21">
        <v>22</v>
      </c>
      <c r="AB155" s="21">
        <v>22</v>
      </c>
      <c r="AC155" s="21">
        <v>305587</v>
      </c>
    </row>
    <row r="156" spans="1:29">
      <c r="A156" s="21" t="s">
        <v>641</v>
      </c>
      <c r="B156" s="21" t="s">
        <v>2288</v>
      </c>
      <c r="C156" s="21">
        <v>93.635195218334303</v>
      </c>
      <c r="D156" s="21">
        <v>1.11079828829595</v>
      </c>
      <c r="E156" s="21">
        <v>88.081203776854593</v>
      </c>
      <c r="F156" s="21">
        <v>114</v>
      </c>
      <c r="G156" s="21">
        <v>100</v>
      </c>
      <c r="H156" s="21">
        <v>33586</v>
      </c>
      <c r="I156" s="21" t="s">
        <v>2289</v>
      </c>
      <c r="J156" s="21">
        <v>86.469481708054204</v>
      </c>
      <c r="K156" s="21">
        <v>6.70085967349097</v>
      </c>
      <c r="L156" s="21">
        <v>52.965183340599303</v>
      </c>
      <c r="M156" s="21">
        <v>127</v>
      </c>
      <c r="N156" s="21">
        <v>94</v>
      </c>
      <c r="O156" s="21">
        <v>31879</v>
      </c>
      <c r="P156" s="21" t="s">
        <v>2290</v>
      </c>
      <c r="Q156" s="21">
        <v>87.316053035685499</v>
      </c>
      <c r="R156" s="21">
        <v>12.8008525764858</v>
      </c>
      <c r="S156" s="21">
        <v>23.3117901532563</v>
      </c>
      <c r="T156" s="21">
        <v>148</v>
      </c>
      <c r="U156" s="21">
        <v>101</v>
      </c>
      <c r="V156" s="21">
        <v>32332</v>
      </c>
      <c r="W156" s="21" t="s">
        <v>2291</v>
      </c>
      <c r="X156" s="21">
        <v>84.216533526330295</v>
      </c>
      <c r="Y156" s="21">
        <v>8.7253778765292704</v>
      </c>
      <c r="Z156" s="21">
        <v>40.589644143683898</v>
      </c>
      <c r="AA156" s="21">
        <v>98</v>
      </c>
      <c r="AB156" s="21">
        <v>93</v>
      </c>
      <c r="AC156" s="21">
        <v>34443</v>
      </c>
    </row>
    <row r="157" spans="1:29">
      <c r="A157" s="21" t="s">
        <v>413</v>
      </c>
      <c r="B157" s="21" t="s">
        <v>2292</v>
      </c>
      <c r="C157" s="21">
        <v>96.982664690338794</v>
      </c>
      <c r="D157" s="21">
        <v>1.8214106288537799</v>
      </c>
      <c r="E157" s="21">
        <v>87.875611546069905</v>
      </c>
      <c r="F157" s="21">
        <v>27</v>
      </c>
      <c r="G157" s="21">
        <v>27</v>
      </c>
      <c r="H157" s="21">
        <v>524386</v>
      </c>
      <c r="I157" s="21" t="s">
        <v>2293</v>
      </c>
      <c r="J157" s="21">
        <v>96.349321214190695</v>
      </c>
      <c r="K157" s="21">
        <v>2.1002304503921798</v>
      </c>
      <c r="L157" s="21">
        <v>85.848168962229806</v>
      </c>
      <c r="M157" s="21">
        <v>21</v>
      </c>
      <c r="N157" s="21">
        <v>20</v>
      </c>
      <c r="O157" s="21">
        <v>563083</v>
      </c>
      <c r="P157" s="21" t="s">
        <v>2294</v>
      </c>
      <c r="Q157" s="21">
        <v>96.472504105168895</v>
      </c>
      <c r="R157" s="21">
        <v>7.9243727388738598</v>
      </c>
      <c r="S157" s="21">
        <v>56.850640410799599</v>
      </c>
      <c r="T157" s="21">
        <v>71</v>
      </c>
      <c r="U157" s="21">
        <v>28</v>
      </c>
      <c r="V157" s="21">
        <v>563083</v>
      </c>
      <c r="W157" s="21" t="s">
        <v>2295</v>
      </c>
      <c r="X157" s="21">
        <v>91.050587122067896</v>
      </c>
      <c r="Y157" s="21">
        <v>0.109448911264913</v>
      </c>
      <c r="Z157" s="21">
        <v>90.503342565743395</v>
      </c>
      <c r="AA157" s="21">
        <v>15</v>
      </c>
      <c r="AB157" s="21">
        <v>15</v>
      </c>
      <c r="AC157" s="21">
        <v>563083</v>
      </c>
    </row>
    <row r="158" spans="1:29">
      <c r="A158" s="21" t="s">
        <v>715</v>
      </c>
      <c r="B158" s="21" t="s">
        <v>2296</v>
      </c>
      <c r="C158" s="21">
        <v>88.798192111416597</v>
      </c>
      <c r="D158" s="21">
        <v>0.192839597785746</v>
      </c>
      <c r="E158" s="21">
        <v>87.833994122487894</v>
      </c>
      <c r="F158" s="21">
        <v>132</v>
      </c>
      <c r="G158" s="21">
        <v>103</v>
      </c>
      <c r="H158" s="21">
        <v>30722</v>
      </c>
      <c r="I158" s="21" t="s">
        <v>2297</v>
      </c>
      <c r="J158" s="21">
        <v>71.727375621756707</v>
      </c>
      <c r="K158" s="21">
        <v>9.6758552397982598</v>
      </c>
      <c r="L158" s="21">
        <v>23.348099422765401</v>
      </c>
      <c r="M158" s="21">
        <v>114</v>
      </c>
      <c r="N158" s="21">
        <v>72</v>
      </c>
      <c r="O158" s="21">
        <v>45002</v>
      </c>
      <c r="P158" s="21" t="s">
        <v>2298</v>
      </c>
      <c r="Q158" s="21">
        <v>71.499445881177394</v>
      </c>
      <c r="R158" s="21">
        <v>13.1782749324836</v>
      </c>
      <c r="S158" s="21">
        <v>5.6080712187594504</v>
      </c>
      <c r="T158" s="21">
        <v>80</v>
      </c>
      <c r="U158" s="21">
        <v>55</v>
      </c>
      <c r="V158" s="21">
        <v>62679</v>
      </c>
      <c r="W158" s="21" t="s">
        <v>2299</v>
      </c>
      <c r="X158" s="21">
        <v>67.879816087390097</v>
      </c>
      <c r="Y158" s="21">
        <v>11.5552430261378</v>
      </c>
      <c r="Z158" s="21">
        <v>10.103600956700999</v>
      </c>
      <c r="AA158" s="21">
        <v>50</v>
      </c>
      <c r="AB158" s="21">
        <v>49</v>
      </c>
      <c r="AC158" s="21">
        <v>62245</v>
      </c>
    </row>
    <row r="159" spans="1:29">
      <c r="A159" s="21" t="s">
        <v>323</v>
      </c>
      <c r="B159" s="21" t="s">
        <v>2300</v>
      </c>
      <c r="C159" s="21">
        <v>88.644493237495993</v>
      </c>
      <c r="D159" s="21">
        <v>0.27758126908597702</v>
      </c>
      <c r="E159" s="21">
        <v>87.256586892066096</v>
      </c>
      <c r="F159" s="21">
        <v>18</v>
      </c>
      <c r="G159" s="21">
        <v>16</v>
      </c>
      <c r="H159" s="21">
        <v>335356</v>
      </c>
      <c r="I159" s="21" t="s">
        <v>2301</v>
      </c>
      <c r="J159" s="21">
        <v>88.710683254491997</v>
      </c>
      <c r="K159" s="21">
        <v>0.61963098046171305</v>
      </c>
      <c r="L159" s="21">
        <v>85.612528352183404</v>
      </c>
      <c r="M159" s="21">
        <v>24</v>
      </c>
      <c r="N159" s="21">
        <v>21</v>
      </c>
      <c r="O159" s="21">
        <v>336783</v>
      </c>
      <c r="P159" s="21" t="s">
        <v>2302</v>
      </c>
      <c r="Q159" s="21">
        <v>88.865624978055607</v>
      </c>
      <c r="R159" s="21">
        <v>2.2877462616345001</v>
      </c>
      <c r="S159" s="21">
        <v>77.4268936698831</v>
      </c>
      <c r="T159" s="21">
        <v>53</v>
      </c>
      <c r="U159" s="21">
        <v>25</v>
      </c>
      <c r="V159" s="21">
        <v>336783</v>
      </c>
      <c r="W159" s="21" t="s">
        <v>2303</v>
      </c>
      <c r="X159" s="21">
        <v>87.504810781950596</v>
      </c>
      <c r="Y159" s="21">
        <v>0.71010426173553298</v>
      </c>
      <c r="Z159" s="21">
        <v>83.954289473272894</v>
      </c>
      <c r="AA159" s="21">
        <v>18</v>
      </c>
      <c r="AB159" s="21">
        <v>18</v>
      </c>
      <c r="AC159" s="21">
        <v>336783</v>
      </c>
    </row>
    <row r="160" spans="1:29">
      <c r="A160" s="21" t="s">
        <v>613</v>
      </c>
      <c r="B160" s="21" t="s">
        <v>2304</v>
      </c>
      <c r="C160" s="21">
        <v>90.911378454877095</v>
      </c>
      <c r="D160" s="21">
        <v>0.73278717360469203</v>
      </c>
      <c r="E160" s="21">
        <v>87.247442586853595</v>
      </c>
      <c r="F160" s="21">
        <v>79</v>
      </c>
      <c r="G160" s="21">
        <v>70</v>
      </c>
      <c r="H160" s="21">
        <v>82985</v>
      </c>
      <c r="I160" s="21" t="s">
        <v>2305</v>
      </c>
      <c r="J160" s="21">
        <v>83.744039197047002</v>
      </c>
      <c r="K160" s="21">
        <v>10.1741530822038</v>
      </c>
      <c r="L160" s="21">
        <v>32.8732737860282</v>
      </c>
      <c r="M160" s="21">
        <v>147</v>
      </c>
      <c r="N160" s="21">
        <v>98</v>
      </c>
      <c r="O160" s="21">
        <v>64317</v>
      </c>
      <c r="P160" s="21" t="s">
        <v>2306</v>
      </c>
      <c r="Q160" s="21">
        <v>88.120530567325602</v>
      </c>
      <c r="R160" s="21">
        <v>8.3307374124991203</v>
      </c>
      <c r="S160" s="21">
        <v>46.466843504830003</v>
      </c>
      <c r="T160" s="21">
        <v>105</v>
      </c>
      <c r="U160" s="21">
        <v>69</v>
      </c>
      <c r="V160" s="21">
        <v>93794</v>
      </c>
      <c r="W160" s="21" t="s">
        <v>2307</v>
      </c>
      <c r="X160" s="21">
        <v>88.026835253654298</v>
      </c>
      <c r="Y160" s="21">
        <v>7.7960180812582296</v>
      </c>
      <c r="Z160" s="21">
        <v>49.0467448473632</v>
      </c>
      <c r="AA160" s="21">
        <v>76</v>
      </c>
      <c r="AB160" s="21">
        <v>70</v>
      </c>
      <c r="AC160" s="21">
        <v>93794</v>
      </c>
    </row>
    <row r="161" spans="1:29">
      <c r="A161" s="21" t="s">
        <v>439</v>
      </c>
      <c r="B161" s="21" t="s">
        <v>2308</v>
      </c>
      <c r="C161" s="21">
        <v>87.237037114426798</v>
      </c>
      <c r="D161" s="21">
        <v>0</v>
      </c>
      <c r="E161" s="21">
        <v>87.237037114426798</v>
      </c>
      <c r="F161" s="21">
        <v>71</v>
      </c>
      <c r="G161" s="21">
        <v>64</v>
      </c>
      <c r="H161" s="21">
        <v>95223</v>
      </c>
      <c r="I161" s="21" t="s">
        <v>2309</v>
      </c>
      <c r="J161" s="21">
        <v>90.451322295670593</v>
      </c>
      <c r="K161" s="21">
        <v>2.55061250421014</v>
      </c>
      <c r="L161" s="21">
        <v>77.698259774619899</v>
      </c>
      <c r="M161" s="21">
        <v>118</v>
      </c>
      <c r="N161" s="21">
        <v>87</v>
      </c>
      <c r="O161" s="21">
        <v>60106</v>
      </c>
      <c r="P161" s="21" t="s">
        <v>2310</v>
      </c>
      <c r="Q161" s="21">
        <v>92.940691841452903</v>
      </c>
      <c r="R161" s="21">
        <v>8.8693087207286307</v>
      </c>
      <c r="S161" s="21">
        <v>48.594148237809698</v>
      </c>
      <c r="T161" s="21">
        <v>80</v>
      </c>
      <c r="U161" s="21">
        <v>53</v>
      </c>
      <c r="V161" s="21">
        <v>131897</v>
      </c>
      <c r="W161" s="21" t="s">
        <v>2311</v>
      </c>
      <c r="X161" s="21">
        <v>90.030905057494294</v>
      </c>
      <c r="Y161" s="21">
        <v>1.5749788435677701</v>
      </c>
      <c r="Z161" s="21">
        <v>82.156010839655394</v>
      </c>
      <c r="AA161" s="21">
        <v>35</v>
      </c>
      <c r="AB161" s="21">
        <v>35</v>
      </c>
      <c r="AC161" s="21">
        <v>140603</v>
      </c>
    </row>
    <row r="162" spans="1:29">
      <c r="A162" s="21" t="s">
        <v>417</v>
      </c>
      <c r="B162" s="21" t="s">
        <v>2312</v>
      </c>
      <c r="C162" s="21">
        <v>90.816260959797404</v>
      </c>
      <c r="D162" s="21">
        <v>0.76270352776164696</v>
      </c>
      <c r="E162" s="21">
        <v>87.002743320989197</v>
      </c>
      <c r="F162" s="21">
        <v>16</v>
      </c>
      <c r="G162" s="21">
        <v>16</v>
      </c>
      <c r="H162" s="21">
        <v>161248</v>
      </c>
      <c r="I162" s="21" t="s">
        <v>2313</v>
      </c>
      <c r="J162" s="21">
        <v>89.8580025957624</v>
      </c>
      <c r="K162" s="21">
        <v>2.5921130711549898</v>
      </c>
      <c r="L162" s="21">
        <v>76.897437239987397</v>
      </c>
      <c r="M162" s="21">
        <v>17</v>
      </c>
      <c r="N162" s="21">
        <v>17</v>
      </c>
      <c r="O162" s="21">
        <v>162309</v>
      </c>
      <c r="P162" s="21" t="s">
        <v>2314</v>
      </c>
      <c r="Q162" s="21">
        <v>89.8580025957624</v>
      </c>
      <c r="R162" s="21">
        <v>3.0275696619479602</v>
      </c>
      <c r="S162" s="21">
        <v>74.720154286022506</v>
      </c>
      <c r="T162" s="21">
        <v>23</v>
      </c>
      <c r="U162" s="21">
        <v>17</v>
      </c>
      <c r="V162" s="21">
        <v>162309</v>
      </c>
      <c r="W162" s="21" t="s">
        <v>2315</v>
      </c>
      <c r="X162" s="21">
        <v>89.8580025957624</v>
      </c>
      <c r="Y162" s="21">
        <v>2.5921130711549898</v>
      </c>
      <c r="Z162" s="21">
        <v>76.897437239987397</v>
      </c>
      <c r="AA162" s="21">
        <v>17</v>
      </c>
      <c r="AB162" s="21">
        <v>17</v>
      </c>
      <c r="AC162" s="21">
        <v>162309</v>
      </c>
    </row>
    <row r="163" spans="1:29">
      <c r="A163" s="21" t="s">
        <v>499</v>
      </c>
      <c r="B163" s="21" t="s">
        <v>2316</v>
      </c>
      <c r="C163" s="21">
        <v>96.127566482067607</v>
      </c>
      <c r="D163" s="21">
        <v>1.83519299070445</v>
      </c>
      <c r="E163" s="21">
        <v>86.951601528545396</v>
      </c>
      <c r="F163" s="21">
        <v>32</v>
      </c>
      <c r="G163" s="21">
        <v>29</v>
      </c>
      <c r="H163" s="21">
        <v>280702</v>
      </c>
      <c r="I163" s="21" t="s">
        <v>2317</v>
      </c>
      <c r="J163" s="21">
        <v>93.140064728103695</v>
      </c>
      <c r="K163" s="21">
        <v>2.4468480584302301</v>
      </c>
      <c r="L163" s="21">
        <v>80.905824435952496</v>
      </c>
      <c r="M163" s="21">
        <v>54</v>
      </c>
      <c r="N163" s="21">
        <v>43</v>
      </c>
      <c r="O163" s="21">
        <v>150182</v>
      </c>
      <c r="P163" s="21" t="s">
        <v>2318</v>
      </c>
      <c r="Q163" s="21">
        <v>93.142388160879904</v>
      </c>
      <c r="R163" s="21">
        <v>5.43667324517045</v>
      </c>
      <c r="S163" s="21">
        <v>65.959021935027707</v>
      </c>
      <c r="T163" s="21">
        <v>67</v>
      </c>
      <c r="U163" s="21">
        <v>49</v>
      </c>
      <c r="V163" s="21">
        <v>150182</v>
      </c>
      <c r="W163" s="21" t="s">
        <v>2319</v>
      </c>
      <c r="X163" s="21">
        <v>87.869676377704494</v>
      </c>
      <c r="Y163" s="21">
        <v>1.37738561877115</v>
      </c>
      <c r="Z163" s="21">
        <v>80.982748283848807</v>
      </c>
      <c r="AA163" s="21">
        <v>31</v>
      </c>
      <c r="AB163" s="21">
        <v>31</v>
      </c>
      <c r="AC163" s="21">
        <v>161981</v>
      </c>
    </row>
    <row r="164" spans="1:29">
      <c r="A164" s="21" t="s">
        <v>319</v>
      </c>
      <c r="B164" s="21" t="s">
        <v>2320</v>
      </c>
      <c r="C164" s="21">
        <v>86.658101795004896</v>
      </c>
      <c r="D164" s="21">
        <v>3.24779477583663E-2</v>
      </c>
      <c r="E164" s="21">
        <v>86.495712056213094</v>
      </c>
      <c r="F164" s="21">
        <v>12</v>
      </c>
      <c r="G164" s="21">
        <v>12</v>
      </c>
      <c r="H164" s="21">
        <v>842368</v>
      </c>
      <c r="I164" s="21" t="s">
        <v>2321</v>
      </c>
      <c r="J164" s="21">
        <v>86.821944494617497</v>
      </c>
      <c r="K164" s="21">
        <v>0.13672076429157901</v>
      </c>
      <c r="L164" s="21">
        <v>86.138340673159604</v>
      </c>
      <c r="M164" s="21">
        <v>9</v>
      </c>
      <c r="N164" s="21">
        <v>9</v>
      </c>
      <c r="O164" s="21">
        <v>1035794</v>
      </c>
      <c r="P164" s="21" t="s">
        <v>2322</v>
      </c>
      <c r="Q164" s="21">
        <v>96.014628181628098</v>
      </c>
      <c r="R164" s="21">
        <v>0.76276169676194905</v>
      </c>
      <c r="S164" s="21">
        <v>92.200819697818304</v>
      </c>
      <c r="T164" s="21">
        <v>20</v>
      </c>
      <c r="U164" s="21">
        <v>20</v>
      </c>
      <c r="V164" s="21">
        <v>1035794</v>
      </c>
      <c r="W164" s="21" t="s">
        <v>2323</v>
      </c>
      <c r="X164" s="21">
        <v>95.079861564172106</v>
      </c>
      <c r="Y164" s="21">
        <v>0.15664911907840101</v>
      </c>
      <c r="Z164" s="21">
        <v>94.296615968780102</v>
      </c>
      <c r="AA164" s="21">
        <v>13</v>
      </c>
      <c r="AB164" s="21">
        <v>13</v>
      </c>
      <c r="AC164" s="21">
        <v>1035794</v>
      </c>
    </row>
    <row r="165" spans="1:29">
      <c r="A165" s="21" t="s">
        <v>389</v>
      </c>
      <c r="B165" s="21" t="s">
        <v>2324</v>
      </c>
      <c r="C165" s="21">
        <v>92.242631180736893</v>
      </c>
      <c r="D165" s="21">
        <v>1.1928348728628799</v>
      </c>
      <c r="E165" s="21">
        <v>86.278456816422405</v>
      </c>
      <c r="F165" s="21">
        <v>55</v>
      </c>
      <c r="G165" s="21">
        <v>52</v>
      </c>
      <c r="H165" s="21">
        <v>263739</v>
      </c>
      <c r="I165" s="21" t="s">
        <v>2325</v>
      </c>
      <c r="J165" s="21">
        <v>87.016820697491099</v>
      </c>
      <c r="K165" s="21">
        <v>2.0829859621653299</v>
      </c>
      <c r="L165" s="21">
        <v>76.601890886664506</v>
      </c>
      <c r="M165" s="21">
        <v>72</v>
      </c>
      <c r="N165" s="21">
        <v>50</v>
      </c>
      <c r="O165" s="21">
        <v>293412</v>
      </c>
      <c r="P165" s="21" t="s">
        <v>2326</v>
      </c>
      <c r="Q165" s="21">
        <v>87.159394965325205</v>
      </c>
      <c r="R165" s="21">
        <v>14.3919123523776</v>
      </c>
      <c r="S165" s="21">
        <v>15.199833203437199</v>
      </c>
      <c r="T165" s="21">
        <v>324</v>
      </c>
      <c r="U165" s="21">
        <v>84</v>
      </c>
      <c r="V165" s="21">
        <v>264005</v>
      </c>
      <c r="W165" s="21" t="s">
        <v>2327</v>
      </c>
      <c r="X165" s="21">
        <v>79.459201858590305</v>
      </c>
      <c r="Y165" s="21">
        <v>1.3614711036343401</v>
      </c>
      <c r="Z165" s="21">
        <v>72.651846340418601</v>
      </c>
      <c r="AA165" s="21">
        <v>29</v>
      </c>
      <c r="AB165" s="21">
        <v>29</v>
      </c>
      <c r="AC165" s="21">
        <v>306614</v>
      </c>
    </row>
    <row r="166" spans="1:29">
      <c r="A166" s="21" t="s">
        <v>619</v>
      </c>
      <c r="B166" s="21" t="s">
        <v>2328</v>
      </c>
      <c r="C166" s="21">
        <v>91.655407444627002</v>
      </c>
      <c r="D166" s="21">
        <v>1.2458828116460801</v>
      </c>
      <c r="E166" s="21">
        <v>85.425993386396598</v>
      </c>
      <c r="F166" s="21">
        <v>108</v>
      </c>
      <c r="G166" s="21">
        <v>91</v>
      </c>
      <c r="H166" s="21">
        <v>39494</v>
      </c>
      <c r="I166" s="21" t="s">
        <v>2329</v>
      </c>
      <c r="J166" s="21">
        <v>88.802618034223002</v>
      </c>
      <c r="K166" s="21">
        <v>0.73392400065907604</v>
      </c>
      <c r="L166" s="21">
        <v>85.132998030927695</v>
      </c>
      <c r="M166" s="21">
        <v>18</v>
      </c>
      <c r="N166" s="21">
        <v>15</v>
      </c>
      <c r="O166" s="21">
        <v>398162</v>
      </c>
      <c r="P166" s="21" t="s">
        <v>2330</v>
      </c>
      <c r="Q166" s="21">
        <v>92.567249449002304</v>
      </c>
      <c r="R166" s="21">
        <v>2.4737878459131601</v>
      </c>
      <c r="S166" s="21">
        <v>80.198310219436607</v>
      </c>
      <c r="T166" s="21">
        <v>32</v>
      </c>
      <c r="U166" s="21">
        <v>19</v>
      </c>
      <c r="V166" s="21">
        <v>398162</v>
      </c>
      <c r="W166" s="21" t="s">
        <v>2331</v>
      </c>
      <c r="X166" s="21">
        <v>91.035386204095104</v>
      </c>
      <c r="Y166" s="21">
        <v>9.6846710898742003</v>
      </c>
      <c r="Z166" s="21">
        <v>42.612030754724103</v>
      </c>
      <c r="AA166" s="21">
        <v>13</v>
      </c>
      <c r="AB166" s="21">
        <v>13</v>
      </c>
      <c r="AC166" s="21">
        <v>386890</v>
      </c>
    </row>
    <row r="167" spans="1:29">
      <c r="A167" s="21" t="s">
        <v>337</v>
      </c>
      <c r="B167" s="21" t="s">
        <v>2332</v>
      </c>
      <c r="C167" s="21">
        <v>88.736249955066</v>
      </c>
      <c r="D167" s="21">
        <v>0.829262536777302</v>
      </c>
      <c r="E167" s="21">
        <v>84.589937271179494</v>
      </c>
      <c r="F167" s="21">
        <v>44</v>
      </c>
      <c r="G167" s="21">
        <v>36</v>
      </c>
      <c r="H167" s="21">
        <v>313610</v>
      </c>
      <c r="I167" s="21" t="s">
        <v>2333</v>
      </c>
      <c r="J167" s="21">
        <v>85.526127395538495</v>
      </c>
      <c r="K167" s="21">
        <v>0.75153948308787399</v>
      </c>
      <c r="L167" s="21">
        <v>81.7684299800991</v>
      </c>
      <c r="M167" s="21">
        <v>33</v>
      </c>
      <c r="N167" s="21">
        <v>29</v>
      </c>
      <c r="O167" s="21">
        <v>313610</v>
      </c>
      <c r="P167" s="21" t="s">
        <v>2334</v>
      </c>
      <c r="Q167" s="21">
        <v>85.953045689660598</v>
      </c>
      <c r="R167" s="21">
        <v>1.8867184969291599</v>
      </c>
      <c r="S167" s="21">
        <v>76.519453205014798</v>
      </c>
      <c r="T167" s="21">
        <v>77</v>
      </c>
      <c r="U167" s="21">
        <v>33</v>
      </c>
      <c r="V167" s="21">
        <v>313610</v>
      </c>
      <c r="W167" s="21" t="s">
        <v>2335</v>
      </c>
      <c r="X167" s="21">
        <v>78.922023691416499</v>
      </c>
      <c r="Y167" s="21">
        <v>0.20357875364066599</v>
      </c>
      <c r="Z167" s="21">
        <v>77.904129923213205</v>
      </c>
      <c r="AA167" s="21">
        <v>17</v>
      </c>
      <c r="AB167" s="21">
        <v>17</v>
      </c>
      <c r="AC167" s="21">
        <v>313610</v>
      </c>
    </row>
    <row r="168" spans="1:29">
      <c r="A168" s="21" t="s">
        <v>411</v>
      </c>
      <c r="B168" s="21" t="s">
        <v>2336</v>
      </c>
      <c r="C168" s="21">
        <v>87.7943453171155</v>
      </c>
      <c r="D168" s="21">
        <v>0.65594629295428497</v>
      </c>
      <c r="E168" s="21">
        <v>84.514613852344098</v>
      </c>
      <c r="F168" s="21">
        <v>44</v>
      </c>
      <c r="G168" s="21">
        <v>36</v>
      </c>
      <c r="H168" s="21">
        <v>125129</v>
      </c>
      <c r="I168" s="21" t="s">
        <v>2337</v>
      </c>
      <c r="J168" s="21">
        <v>87.603846405442496</v>
      </c>
      <c r="K168" s="21">
        <v>1.2124873498820601</v>
      </c>
      <c r="L168" s="21">
        <v>81.541409656032201</v>
      </c>
      <c r="M168" s="21">
        <v>22</v>
      </c>
      <c r="N168" s="21">
        <v>15</v>
      </c>
      <c r="O168" s="21">
        <v>642375</v>
      </c>
      <c r="P168" s="21" t="s">
        <v>2338</v>
      </c>
      <c r="Q168" s="21">
        <v>87.603846405442496</v>
      </c>
      <c r="R168" s="21">
        <v>1.2124873498820601</v>
      </c>
      <c r="S168" s="21">
        <v>81.541409656032201</v>
      </c>
      <c r="T168" s="21">
        <v>22</v>
      </c>
      <c r="U168" s="21">
        <v>15</v>
      </c>
      <c r="V168" s="21">
        <v>642375</v>
      </c>
      <c r="W168" s="21" t="s">
        <v>2339</v>
      </c>
      <c r="X168" s="21">
        <v>81.833160817149505</v>
      </c>
      <c r="Y168" s="21">
        <v>0.37638028980153598</v>
      </c>
      <c r="Z168" s="21">
        <v>79.951259368141805</v>
      </c>
      <c r="AA168" s="21">
        <v>9</v>
      </c>
      <c r="AB168" s="21">
        <v>9</v>
      </c>
      <c r="AC168" s="21">
        <v>642375</v>
      </c>
    </row>
    <row r="169" spans="1:29">
      <c r="A169" s="21" t="s">
        <v>549</v>
      </c>
      <c r="B169" s="21" t="s">
        <v>2340</v>
      </c>
      <c r="C169" s="21">
        <v>86.478460144917307</v>
      </c>
      <c r="D169" s="21">
        <v>0.45820129588590103</v>
      </c>
      <c r="E169" s="21">
        <v>84.187453665487794</v>
      </c>
      <c r="F169" s="21">
        <v>199</v>
      </c>
      <c r="G169" s="21">
        <v>159</v>
      </c>
      <c r="H169" s="21">
        <v>41069</v>
      </c>
      <c r="I169" s="21" t="s">
        <v>2341</v>
      </c>
      <c r="J169" s="21">
        <v>85.049202513619605</v>
      </c>
      <c r="K169" s="21">
        <v>5.6789539522407804</v>
      </c>
      <c r="L169" s="21">
        <v>56.654432752415701</v>
      </c>
      <c r="M169" s="21">
        <v>171</v>
      </c>
      <c r="N169" s="21">
        <v>59</v>
      </c>
      <c r="O169" s="21">
        <v>132591</v>
      </c>
      <c r="P169" s="21" t="s">
        <v>2342</v>
      </c>
      <c r="Q169" s="21">
        <v>85.241376995224698</v>
      </c>
      <c r="R169" s="21">
        <v>5.2156984109112896</v>
      </c>
      <c r="S169" s="21">
        <v>59.162884940668199</v>
      </c>
      <c r="T169" s="21">
        <v>24</v>
      </c>
      <c r="U169" s="21">
        <v>22</v>
      </c>
      <c r="V169" s="21">
        <v>387927</v>
      </c>
      <c r="W169" s="21" t="s">
        <v>2343</v>
      </c>
      <c r="X169" s="21">
        <v>84.727088662214797</v>
      </c>
      <c r="Y169" s="21">
        <v>5.12640045503296</v>
      </c>
      <c r="Z169" s="21">
        <v>59.095086387050003</v>
      </c>
      <c r="AA169" s="21">
        <v>20</v>
      </c>
      <c r="AB169" s="21">
        <v>20</v>
      </c>
      <c r="AC169" s="21">
        <v>387927</v>
      </c>
    </row>
    <row r="170" spans="1:29">
      <c r="A170" s="21" t="s">
        <v>575</v>
      </c>
      <c r="B170" s="21" t="s">
        <v>2344</v>
      </c>
      <c r="C170" s="21">
        <v>84.004590472651202</v>
      </c>
      <c r="D170" s="21">
        <v>5.2631258025063396E-3</v>
      </c>
      <c r="E170" s="21">
        <v>83.978274843638602</v>
      </c>
      <c r="F170" s="21">
        <v>45</v>
      </c>
      <c r="G170" s="21">
        <v>44</v>
      </c>
      <c r="H170" s="21">
        <v>91207</v>
      </c>
      <c r="I170" s="21" t="s">
        <v>2345</v>
      </c>
      <c r="J170" s="21">
        <v>83.540408450654496</v>
      </c>
      <c r="K170" s="21">
        <v>1.0246728277330801</v>
      </c>
      <c r="L170" s="21">
        <v>78.417044311989102</v>
      </c>
      <c r="M170" s="21">
        <v>31</v>
      </c>
      <c r="N170" s="21">
        <v>29</v>
      </c>
      <c r="O170" s="21">
        <v>118508</v>
      </c>
      <c r="P170" s="21" t="s">
        <v>2346</v>
      </c>
      <c r="Q170" s="21">
        <v>84.908981620458704</v>
      </c>
      <c r="R170" s="21">
        <v>1.07460833839588</v>
      </c>
      <c r="S170" s="21">
        <v>79.535939928479294</v>
      </c>
      <c r="T170" s="21">
        <v>34</v>
      </c>
      <c r="U170" s="21">
        <v>31</v>
      </c>
      <c r="V170" s="21">
        <v>118508</v>
      </c>
      <c r="W170" s="21" t="s">
        <v>2347</v>
      </c>
      <c r="X170" s="21">
        <v>79.551697213656297</v>
      </c>
      <c r="Y170" s="21">
        <v>1.0246728277330801</v>
      </c>
      <c r="Z170" s="21">
        <v>74.428333074990903</v>
      </c>
      <c r="AA170" s="21">
        <v>25</v>
      </c>
      <c r="AB170" s="21">
        <v>25</v>
      </c>
      <c r="AC170" s="21">
        <v>133446</v>
      </c>
    </row>
    <row r="171" spans="1:29">
      <c r="A171" s="21" t="s">
        <v>743</v>
      </c>
      <c r="B171" s="21" t="s">
        <v>2348</v>
      </c>
      <c r="C171" s="21">
        <v>85.297595316951501</v>
      </c>
      <c r="D171" s="21">
        <v>0.32199245569375401</v>
      </c>
      <c r="E171" s="21">
        <v>83.687633038482701</v>
      </c>
      <c r="F171" s="21">
        <v>148</v>
      </c>
      <c r="G171" s="21">
        <v>125</v>
      </c>
      <c r="H171" s="21">
        <v>37634</v>
      </c>
      <c r="I171" s="21" t="s">
        <v>2349</v>
      </c>
      <c r="J171" s="21">
        <v>75.5169512099488</v>
      </c>
      <c r="K171" s="21">
        <v>15.463879039404</v>
      </c>
      <c r="L171" s="21">
        <v>-1.8024439870714599</v>
      </c>
      <c r="M171" s="21">
        <v>105</v>
      </c>
      <c r="N171" s="21">
        <v>80</v>
      </c>
      <c r="O171" s="21">
        <v>65877</v>
      </c>
      <c r="P171" s="21" t="s">
        <v>2350</v>
      </c>
      <c r="Q171" s="21">
        <v>75.233041863715101</v>
      </c>
      <c r="R171" s="21">
        <v>16.961305964209402</v>
      </c>
      <c r="S171" s="21">
        <v>-9.5734879573318903</v>
      </c>
      <c r="T171" s="21">
        <v>108</v>
      </c>
      <c r="U171" s="21">
        <v>81</v>
      </c>
      <c r="V171" s="21">
        <v>64441</v>
      </c>
      <c r="W171" s="21" t="s">
        <v>2351</v>
      </c>
      <c r="X171" s="21">
        <v>67.222393619693904</v>
      </c>
      <c r="Y171" s="21">
        <v>12.754202407735299</v>
      </c>
      <c r="Z171" s="21">
        <v>3.4513815810172401</v>
      </c>
      <c r="AA171" s="21">
        <v>61</v>
      </c>
      <c r="AB171" s="21">
        <v>61</v>
      </c>
      <c r="AC171" s="21">
        <v>74200</v>
      </c>
    </row>
    <row r="172" spans="1:29">
      <c r="A172" s="21" t="s">
        <v>477</v>
      </c>
      <c r="B172" s="21" t="s">
        <v>2352</v>
      </c>
      <c r="C172" s="21">
        <v>83.250546846518404</v>
      </c>
      <c r="D172" s="21">
        <v>0</v>
      </c>
      <c r="E172" s="21">
        <v>83.250546846518404</v>
      </c>
      <c r="F172" s="21">
        <v>22</v>
      </c>
      <c r="G172" s="21">
        <v>21</v>
      </c>
      <c r="H172" s="21">
        <v>253376</v>
      </c>
      <c r="I172" s="21" t="s">
        <v>2353</v>
      </c>
      <c r="J172" s="21">
        <v>88.602168046379703</v>
      </c>
      <c r="K172" s="21">
        <v>2.1570427607301998</v>
      </c>
      <c r="L172" s="21">
        <v>77.816954242728698</v>
      </c>
      <c r="M172" s="21">
        <v>52</v>
      </c>
      <c r="N172" s="21">
        <v>34</v>
      </c>
      <c r="O172" s="21">
        <v>202923</v>
      </c>
      <c r="P172" s="21" t="s">
        <v>2354</v>
      </c>
      <c r="Q172" s="21">
        <v>86.518399384686504</v>
      </c>
      <c r="R172" s="21">
        <v>3.2720205756559899</v>
      </c>
      <c r="S172" s="21">
        <v>70.158296506406501</v>
      </c>
      <c r="T172" s="21">
        <v>29</v>
      </c>
      <c r="U172" s="21">
        <v>22</v>
      </c>
      <c r="V172" s="21">
        <v>253362</v>
      </c>
      <c r="W172" s="21" t="s">
        <v>2355</v>
      </c>
      <c r="X172" s="21">
        <v>84.523937872900404</v>
      </c>
      <c r="Y172" s="21">
        <v>2.3325171389701498</v>
      </c>
      <c r="Z172" s="21">
        <v>72.8613521780497</v>
      </c>
      <c r="AA172" s="21">
        <v>17</v>
      </c>
      <c r="AB172" s="21">
        <v>17</v>
      </c>
      <c r="AC172" s="21">
        <v>361683</v>
      </c>
    </row>
    <row r="173" spans="1:29">
      <c r="A173" s="21" t="s">
        <v>367</v>
      </c>
      <c r="B173" s="21" t="s">
        <v>2356</v>
      </c>
      <c r="C173" s="21">
        <v>92.504986504888606</v>
      </c>
      <c r="D173" s="21">
        <v>2.0673512477092202</v>
      </c>
      <c r="E173" s="21">
        <v>82.168230266342405</v>
      </c>
      <c r="F173" s="21">
        <v>65</v>
      </c>
      <c r="G173" s="21">
        <v>58</v>
      </c>
      <c r="H173" s="21">
        <v>49617</v>
      </c>
      <c r="I173" s="21" t="s">
        <v>2357</v>
      </c>
      <c r="J173" s="21">
        <v>93.012206813289097</v>
      </c>
      <c r="K173" s="21">
        <v>2.2761346535250202</v>
      </c>
      <c r="L173" s="21">
        <v>81.631533545663999</v>
      </c>
      <c r="M173" s="21">
        <v>49</v>
      </c>
      <c r="N173" s="21">
        <v>42</v>
      </c>
      <c r="O173" s="21">
        <v>64425</v>
      </c>
      <c r="P173" s="21" t="s">
        <v>2358</v>
      </c>
      <c r="Q173" s="21">
        <v>92.879798392640893</v>
      </c>
      <c r="R173" s="21">
        <v>2.2761346535250202</v>
      </c>
      <c r="S173" s="21">
        <v>81.499125125015794</v>
      </c>
      <c r="T173" s="21">
        <v>48</v>
      </c>
      <c r="U173" s="21">
        <v>42</v>
      </c>
      <c r="V173" s="21">
        <v>64425</v>
      </c>
      <c r="W173" s="21" t="s">
        <v>2359</v>
      </c>
      <c r="X173" s="21">
        <v>77.024925932273902</v>
      </c>
      <c r="Y173" s="21">
        <v>1.3740434292085799</v>
      </c>
      <c r="Z173" s="21">
        <v>70.154708786230998</v>
      </c>
      <c r="AA173" s="21">
        <v>28</v>
      </c>
      <c r="AB173" s="21">
        <v>28</v>
      </c>
      <c r="AC173" s="21">
        <v>73920</v>
      </c>
    </row>
    <row r="174" spans="1:29">
      <c r="A174" s="21" t="s">
        <v>479</v>
      </c>
      <c r="B174" s="21" t="s">
        <v>2360</v>
      </c>
      <c r="C174" s="21">
        <v>92.523168835952205</v>
      </c>
      <c r="D174" s="21">
        <v>2.09193870752831</v>
      </c>
      <c r="E174" s="21">
        <v>82.063475298310607</v>
      </c>
      <c r="F174" s="21">
        <v>39</v>
      </c>
      <c r="G174" s="21">
        <v>37</v>
      </c>
      <c r="H174" s="21">
        <v>176010</v>
      </c>
      <c r="I174" s="21" t="s">
        <v>2361</v>
      </c>
      <c r="J174" s="21">
        <v>94.050659993608605</v>
      </c>
      <c r="K174" s="21">
        <v>5.1571581005616904</v>
      </c>
      <c r="L174" s="21">
        <v>68.264869490800194</v>
      </c>
      <c r="M174" s="21">
        <v>19</v>
      </c>
      <c r="N174" s="21">
        <v>17</v>
      </c>
      <c r="O174" s="21">
        <v>411863</v>
      </c>
      <c r="P174" s="21" t="s">
        <v>2362</v>
      </c>
      <c r="Q174" s="21">
        <v>92.843280631340605</v>
      </c>
      <c r="R174" s="21">
        <v>9.6961104521105206</v>
      </c>
      <c r="S174" s="21">
        <v>44.362728370787998</v>
      </c>
      <c r="T174" s="21">
        <v>49</v>
      </c>
      <c r="U174" s="21">
        <v>34</v>
      </c>
      <c r="V174" s="21">
        <v>411863</v>
      </c>
      <c r="W174" s="21" t="s">
        <v>2363</v>
      </c>
      <c r="X174" s="21">
        <v>93.642910146623095</v>
      </c>
      <c r="Y174" s="21">
        <v>4.1896188448893197</v>
      </c>
      <c r="Z174" s="21">
        <v>72.694815922176502</v>
      </c>
      <c r="AA174" s="21">
        <v>15</v>
      </c>
      <c r="AB174" s="21">
        <v>15</v>
      </c>
      <c r="AC174" s="21">
        <v>411863</v>
      </c>
    </row>
    <row r="175" spans="1:29">
      <c r="A175" s="21" t="s">
        <v>371</v>
      </c>
      <c r="B175" s="21" t="s">
        <v>2364</v>
      </c>
      <c r="C175" s="21">
        <v>96.035645845378895</v>
      </c>
      <c r="D175" s="21">
        <v>2.81845943174728</v>
      </c>
      <c r="E175" s="21">
        <v>81.943348686642494</v>
      </c>
      <c r="F175" s="21">
        <v>63</v>
      </c>
      <c r="G175" s="21">
        <v>58</v>
      </c>
      <c r="H175" s="21">
        <v>152419</v>
      </c>
      <c r="I175" s="21" t="s">
        <v>2365</v>
      </c>
      <c r="J175" s="21">
        <v>96.035645845378895</v>
      </c>
      <c r="K175" s="21">
        <v>2.81845943174728</v>
      </c>
      <c r="L175" s="21">
        <v>81.943348686642494</v>
      </c>
      <c r="M175" s="21">
        <v>28</v>
      </c>
      <c r="N175" s="21">
        <v>28</v>
      </c>
      <c r="O175" s="21">
        <v>271565</v>
      </c>
      <c r="P175" s="21" t="s">
        <v>2366</v>
      </c>
      <c r="Q175" s="21">
        <v>96.035645845378895</v>
      </c>
      <c r="R175" s="21">
        <v>2.81845943174728</v>
      </c>
      <c r="S175" s="21">
        <v>81.943348686642494</v>
      </c>
      <c r="T175" s="21">
        <v>28</v>
      </c>
      <c r="U175" s="21">
        <v>28</v>
      </c>
      <c r="V175" s="21">
        <v>271565</v>
      </c>
      <c r="W175" s="21" t="s">
        <v>2367</v>
      </c>
      <c r="X175" s="21">
        <v>92.109001246887203</v>
      </c>
      <c r="Y175" s="21">
        <v>2.7401038434568301</v>
      </c>
      <c r="Z175" s="21">
        <v>78.408482029602993</v>
      </c>
      <c r="AA175" s="21">
        <v>23</v>
      </c>
      <c r="AB175" s="21">
        <v>23</v>
      </c>
      <c r="AC175" s="21">
        <v>315610</v>
      </c>
    </row>
    <row r="176" spans="1:29">
      <c r="A176" s="21" t="s">
        <v>511</v>
      </c>
      <c r="B176" s="21" t="s">
        <v>2368</v>
      </c>
      <c r="C176" s="21">
        <v>87.862510273570507</v>
      </c>
      <c r="D176" s="21">
        <v>1.2239558316521999</v>
      </c>
      <c r="E176" s="21">
        <v>81.742731115309496</v>
      </c>
      <c r="F176" s="21">
        <v>38</v>
      </c>
      <c r="G176" s="21">
        <v>28</v>
      </c>
      <c r="H176" s="21">
        <v>199386</v>
      </c>
      <c r="I176" s="21" t="s">
        <v>2369</v>
      </c>
      <c r="J176" s="21">
        <v>91.800956909709996</v>
      </c>
      <c r="K176" s="21">
        <v>3.4472498852562299</v>
      </c>
      <c r="L176" s="21">
        <v>74.564707483428904</v>
      </c>
      <c r="M176" s="21">
        <v>87</v>
      </c>
      <c r="N176" s="21">
        <v>53</v>
      </c>
      <c r="O176" s="21">
        <v>94382</v>
      </c>
      <c r="P176" s="21" t="s">
        <v>2370</v>
      </c>
      <c r="Q176" s="21">
        <v>92.194387962043805</v>
      </c>
      <c r="R176" s="21">
        <v>4.6064955650196904</v>
      </c>
      <c r="S176" s="21">
        <v>69.161910136945394</v>
      </c>
      <c r="T176" s="21">
        <v>38</v>
      </c>
      <c r="U176" s="21">
        <v>38</v>
      </c>
      <c r="V176" s="21">
        <v>179887</v>
      </c>
      <c r="W176" s="21" t="s">
        <v>2371</v>
      </c>
      <c r="X176" s="21">
        <v>90.458688238496293</v>
      </c>
      <c r="Y176" s="21">
        <v>5.5254130775881398</v>
      </c>
      <c r="Z176" s="21">
        <v>62.831622850555597</v>
      </c>
      <c r="AA176" s="21">
        <v>36</v>
      </c>
      <c r="AB176" s="21">
        <v>36</v>
      </c>
      <c r="AC176" s="21">
        <v>179887</v>
      </c>
    </row>
    <row r="177" spans="1:29">
      <c r="A177" s="21" t="s">
        <v>635</v>
      </c>
      <c r="B177" s="21" t="s">
        <v>2372</v>
      </c>
      <c r="C177" s="21">
        <v>89.517884052377198</v>
      </c>
      <c r="D177" s="21">
        <v>1.6721619768334699</v>
      </c>
      <c r="E177" s="21">
        <v>81.157074168209903</v>
      </c>
      <c r="F177" s="21">
        <v>225</v>
      </c>
      <c r="G177" s="21">
        <v>197</v>
      </c>
      <c r="H177" s="21">
        <v>28236</v>
      </c>
      <c r="I177" s="21" t="s">
        <v>2373</v>
      </c>
      <c r="J177" s="21">
        <v>87.371325567358298</v>
      </c>
      <c r="K177" s="21">
        <v>4.7772859600642201</v>
      </c>
      <c r="L177" s="21">
        <v>63.484895767037202</v>
      </c>
      <c r="M177" s="21">
        <v>232</v>
      </c>
      <c r="N177" s="21">
        <v>75</v>
      </c>
      <c r="O177" s="21">
        <v>82522</v>
      </c>
      <c r="P177" s="21" t="s">
        <v>2374</v>
      </c>
      <c r="Q177" s="21">
        <v>83.178499718733207</v>
      </c>
      <c r="R177" s="21">
        <v>8.4084609983534602</v>
      </c>
      <c r="S177" s="21">
        <v>41.136194726965897</v>
      </c>
      <c r="T177" s="21">
        <v>49</v>
      </c>
      <c r="U177" s="21">
        <v>46</v>
      </c>
      <c r="V177" s="21">
        <v>178848</v>
      </c>
      <c r="W177" s="21" t="s">
        <v>2375</v>
      </c>
      <c r="X177" s="21">
        <v>83.062215396996805</v>
      </c>
      <c r="Y177" s="21">
        <v>8.3617953445210507</v>
      </c>
      <c r="Z177" s="21">
        <v>41.253238674391604</v>
      </c>
      <c r="AA177" s="21">
        <v>42</v>
      </c>
      <c r="AB177" s="21">
        <v>42</v>
      </c>
      <c r="AC177" s="21">
        <v>178848</v>
      </c>
    </row>
    <row r="178" spans="1:29">
      <c r="A178" s="21" t="s">
        <v>469</v>
      </c>
      <c r="B178" s="21" t="s">
        <v>2376</v>
      </c>
      <c r="C178" s="21">
        <v>83.712829333992502</v>
      </c>
      <c r="D178" s="21">
        <v>0.52415998708642497</v>
      </c>
      <c r="E178" s="21">
        <v>81.0920293985603</v>
      </c>
      <c r="F178" s="21">
        <v>52</v>
      </c>
      <c r="G178" s="21">
        <v>50</v>
      </c>
      <c r="H178" s="21">
        <v>111723</v>
      </c>
      <c r="I178" s="21" t="s">
        <v>2377</v>
      </c>
      <c r="J178" s="21">
        <v>78.169677311958694</v>
      </c>
      <c r="K178" s="21">
        <v>2.26577751322885</v>
      </c>
      <c r="L178" s="21">
        <v>66.840789745814405</v>
      </c>
      <c r="M178" s="21">
        <v>77</v>
      </c>
      <c r="N178" s="21">
        <v>49</v>
      </c>
      <c r="O178" s="21">
        <v>111822</v>
      </c>
      <c r="P178" s="21" t="s">
        <v>2378</v>
      </c>
      <c r="Q178" s="21">
        <v>78.169677311958694</v>
      </c>
      <c r="R178" s="21">
        <v>2.26577751322885</v>
      </c>
      <c r="S178" s="21">
        <v>66.840789745814405</v>
      </c>
      <c r="T178" s="21">
        <v>77</v>
      </c>
      <c r="U178" s="21">
        <v>49</v>
      </c>
      <c r="V178" s="21">
        <v>111822</v>
      </c>
      <c r="W178" s="21" t="s">
        <v>2379</v>
      </c>
      <c r="X178" s="21">
        <v>71.164895253756796</v>
      </c>
      <c r="Y178" s="21">
        <v>1.5529582679667699</v>
      </c>
      <c r="Z178" s="21">
        <v>63.400103913922997</v>
      </c>
      <c r="AA178" s="21">
        <v>39</v>
      </c>
      <c r="AB178" s="21">
        <v>39</v>
      </c>
      <c r="AC178" s="21">
        <v>119361</v>
      </c>
    </row>
    <row r="179" spans="1:29">
      <c r="A179" s="21" t="s">
        <v>409</v>
      </c>
      <c r="B179" s="21" t="s">
        <v>2380</v>
      </c>
      <c r="C179" s="21">
        <v>88.267561547672202</v>
      </c>
      <c r="D179" s="21">
        <v>1.5487587589354701</v>
      </c>
      <c r="E179" s="21">
        <v>80.5237677529948</v>
      </c>
      <c r="F179" s="21">
        <v>46</v>
      </c>
      <c r="G179" s="21">
        <v>39</v>
      </c>
      <c r="H179" s="21">
        <v>272197</v>
      </c>
      <c r="I179" s="21" t="s">
        <v>2381</v>
      </c>
      <c r="J179" s="21">
        <v>88.450319007567202</v>
      </c>
      <c r="K179" s="21">
        <v>1.4763040777330201</v>
      </c>
      <c r="L179" s="21">
        <v>81.068798618902093</v>
      </c>
      <c r="M179" s="21">
        <v>129</v>
      </c>
      <c r="N179" s="21">
        <v>36</v>
      </c>
      <c r="O179" s="21">
        <v>311621</v>
      </c>
      <c r="P179" s="21" t="s">
        <v>2382</v>
      </c>
      <c r="Q179" s="21">
        <v>88.205957567519405</v>
      </c>
      <c r="R179" s="21">
        <v>1.83535118834199</v>
      </c>
      <c r="S179" s="21">
        <v>79.029201625809407</v>
      </c>
      <c r="T179" s="21">
        <v>42</v>
      </c>
      <c r="U179" s="21">
        <v>40</v>
      </c>
      <c r="V179" s="21">
        <v>272197</v>
      </c>
      <c r="W179" s="21" t="s">
        <v>2383</v>
      </c>
      <c r="X179" s="21">
        <v>41.865702714531899</v>
      </c>
      <c r="Y179" s="21">
        <v>17.029391551123702</v>
      </c>
      <c r="Z179" s="21">
        <v>-43.281255041086602</v>
      </c>
      <c r="AA179" s="21">
        <v>20</v>
      </c>
      <c r="AB179" s="21">
        <v>20</v>
      </c>
      <c r="AC179" s="21">
        <v>281749</v>
      </c>
    </row>
    <row r="180" spans="1:29">
      <c r="A180" s="21" t="s">
        <v>387</v>
      </c>
      <c r="B180" s="21" t="s">
        <v>2384</v>
      </c>
      <c r="C180" s="21">
        <v>86.414598729177996</v>
      </c>
      <c r="D180" s="21">
        <v>1.17965698289231</v>
      </c>
      <c r="E180" s="21">
        <v>80.516313814716497</v>
      </c>
      <c r="F180" s="21">
        <v>12</v>
      </c>
      <c r="G180" s="21">
        <v>10</v>
      </c>
      <c r="H180" s="21">
        <v>637294</v>
      </c>
      <c r="I180" s="21" t="s">
        <v>2385</v>
      </c>
      <c r="J180" s="21">
        <v>90.470746738932704</v>
      </c>
      <c r="K180" s="21">
        <v>2.4884926177021001</v>
      </c>
      <c r="L180" s="21">
        <v>78.028283650422196</v>
      </c>
      <c r="M180" s="21">
        <v>13</v>
      </c>
      <c r="N180" s="21">
        <v>12</v>
      </c>
      <c r="O180" s="21">
        <v>637294</v>
      </c>
      <c r="P180" s="21" t="s">
        <v>2386</v>
      </c>
      <c r="Q180" s="21">
        <v>86.226534343331593</v>
      </c>
      <c r="R180" s="21">
        <v>1.2392826422737899</v>
      </c>
      <c r="S180" s="21">
        <v>80.030121131962602</v>
      </c>
      <c r="T180" s="21">
        <v>13</v>
      </c>
      <c r="U180" s="21">
        <v>11</v>
      </c>
      <c r="V180" s="21">
        <v>637294</v>
      </c>
      <c r="W180" s="21" t="s">
        <v>2387</v>
      </c>
      <c r="X180" s="21">
        <v>58.571142290747503</v>
      </c>
      <c r="Y180" s="21">
        <v>1.5870784351809899</v>
      </c>
      <c r="Z180" s="21">
        <v>50.635750114842601</v>
      </c>
      <c r="AA180" s="21">
        <v>6</v>
      </c>
      <c r="AB180" s="21">
        <v>6</v>
      </c>
      <c r="AC180" s="21">
        <v>1086182</v>
      </c>
    </row>
    <row r="181" spans="1:29">
      <c r="A181" s="21" t="s">
        <v>373</v>
      </c>
      <c r="B181" s="21" t="s">
        <v>2388</v>
      </c>
      <c r="C181" s="21">
        <v>89.826898286424594</v>
      </c>
      <c r="D181" s="21">
        <v>2.0187800375156799</v>
      </c>
      <c r="E181" s="21">
        <v>79.732998098846295</v>
      </c>
      <c r="F181" s="21">
        <v>23</v>
      </c>
      <c r="G181" s="21">
        <v>21</v>
      </c>
      <c r="H181" s="21">
        <v>256988</v>
      </c>
      <c r="I181" s="21" t="s">
        <v>2389</v>
      </c>
      <c r="J181" s="21">
        <v>91.9801385722795</v>
      </c>
      <c r="K181" s="21">
        <v>2.1427487924211799</v>
      </c>
      <c r="L181" s="21">
        <v>81.266394610173606</v>
      </c>
      <c r="M181" s="21">
        <v>27</v>
      </c>
      <c r="N181" s="21">
        <v>23</v>
      </c>
      <c r="O181" s="21">
        <v>256988</v>
      </c>
      <c r="P181" s="21" t="s">
        <v>2390</v>
      </c>
      <c r="Q181" s="21">
        <v>89.826369747712604</v>
      </c>
      <c r="R181" s="21">
        <v>6.6797250964451003</v>
      </c>
      <c r="S181" s="21">
        <v>56.4277442654871</v>
      </c>
      <c r="T181" s="21">
        <v>100</v>
      </c>
      <c r="U181" s="21">
        <v>26</v>
      </c>
      <c r="V181" s="21">
        <v>256988</v>
      </c>
      <c r="W181" s="21" t="s">
        <v>2391</v>
      </c>
      <c r="X181" s="21">
        <v>86.127629414024995</v>
      </c>
      <c r="Y181" s="21">
        <v>1.75353288488585</v>
      </c>
      <c r="Z181" s="21">
        <v>77.359964989595696</v>
      </c>
      <c r="AA181" s="21">
        <v>18</v>
      </c>
      <c r="AB181" s="21">
        <v>18</v>
      </c>
      <c r="AC181" s="21">
        <v>256988</v>
      </c>
    </row>
    <row r="182" spans="1:29">
      <c r="A182" s="21" t="s">
        <v>481</v>
      </c>
      <c r="B182" s="21" t="s">
        <v>2392</v>
      </c>
      <c r="C182" s="21">
        <v>94.994437503622507</v>
      </c>
      <c r="D182" s="21">
        <v>3.21731248510764</v>
      </c>
      <c r="E182" s="21">
        <v>78.907875078084203</v>
      </c>
      <c r="F182" s="21">
        <v>89</v>
      </c>
      <c r="G182" s="21">
        <v>78</v>
      </c>
      <c r="H182" s="21">
        <v>46985</v>
      </c>
      <c r="I182" s="21" t="s">
        <v>2393</v>
      </c>
      <c r="J182" s="21">
        <v>94.703110812011801</v>
      </c>
      <c r="K182" s="21">
        <v>3.2331305826211798</v>
      </c>
      <c r="L182" s="21">
        <v>78.537457898905899</v>
      </c>
      <c r="M182" s="21">
        <v>17</v>
      </c>
      <c r="N182" s="21">
        <v>15</v>
      </c>
      <c r="O182" s="21">
        <v>243527</v>
      </c>
      <c r="P182" s="21" t="s">
        <v>2394</v>
      </c>
      <c r="Q182" s="21">
        <v>93.7865868973023</v>
      </c>
      <c r="R182" s="21">
        <v>3.6806660183795801</v>
      </c>
      <c r="S182" s="21">
        <v>75.3832568054044</v>
      </c>
      <c r="T182" s="21">
        <v>17</v>
      </c>
      <c r="U182" s="21">
        <v>15</v>
      </c>
      <c r="V182" s="21">
        <v>243527</v>
      </c>
      <c r="W182" s="21" t="s">
        <v>2395</v>
      </c>
      <c r="X182" s="21">
        <v>77.212158924788</v>
      </c>
      <c r="Y182" s="21">
        <v>0.36051577462793299</v>
      </c>
      <c r="Z182" s="21">
        <v>75.409580051648305</v>
      </c>
      <c r="AA182" s="21">
        <v>11</v>
      </c>
      <c r="AB182" s="21">
        <v>11</v>
      </c>
      <c r="AC182" s="21">
        <v>304898</v>
      </c>
    </row>
    <row r="183" spans="1:29">
      <c r="A183" s="21" t="s">
        <v>747</v>
      </c>
      <c r="B183" s="21" t="s">
        <v>2396</v>
      </c>
      <c r="C183" s="21">
        <v>89.371213970861305</v>
      </c>
      <c r="D183" s="21">
        <v>2.1233563340965902</v>
      </c>
      <c r="E183" s="21">
        <v>78.754432300378298</v>
      </c>
      <c r="F183" s="21">
        <v>82</v>
      </c>
      <c r="G183" s="21">
        <v>79</v>
      </c>
      <c r="H183" s="21">
        <v>114446</v>
      </c>
      <c r="I183" s="21" t="s">
        <v>2397</v>
      </c>
      <c r="J183" s="21">
        <v>76.234915864573296</v>
      </c>
      <c r="K183" s="21">
        <v>16.910009764521</v>
      </c>
      <c r="L183" s="21">
        <v>-8.3151329580317501</v>
      </c>
      <c r="M183" s="21">
        <v>70</v>
      </c>
      <c r="N183" s="21">
        <v>59</v>
      </c>
      <c r="O183" s="21">
        <v>142391</v>
      </c>
      <c r="P183" s="21" t="s">
        <v>2398</v>
      </c>
      <c r="Q183" s="21">
        <v>77.571807779962995</v>
      </c>
      <c r="R183" s="21">
        <v>17.784620009183801</v>
      </c>
      <c r="S183" s="21">
        <v>-11.351292265956101</v>
      </c>
      <c r="T183" s="21">
        <v>108</v>
      </c>
      <c r="U183" s="21">
        <v>62</v>
      </c>
      <c r="V183" s="21">
        <v>135639</v>
      </c>
      <c r="W183" s="21" t="s">
        <v>2399</v>
      </c>
      <c r="X183" s="21">
        <v>73.172991103924403</v>
      </c>
      <c r="Y183" s="21">
        <v>14.3154254219459</v>
      </c>
      <c r="Z183" s="21">
        <v>1.5958639941949699</v>
      </c>
      <c r="AA183" s="21">
        <v>46</v>
      </c>
      <c r="AB183" s="21">
        <v>46</v>
      </c>
      <c r="AC183" s="21">
        <v>143818</v>
      </c>
    </row>
    <row r="184" spans="1:29">
      <c r="A184" s="21" t="s">
        <v>607</v>
      </c>
      <c r="B184" s="21" t="s">
        <v>2400</v>
      </c>
      <c r="C184" s="21">
        <v>89.350647987012906</v>
      </c>
      <c r="D184" s="21">
        <v>2.2530034567829098</v>
      </c>
      <c r="E184" s="21">
        <v>78.085630703098303</v>
      </c>
      <c r="F184" s="21">
        <v>61</v>
      </c>
      <c r="G184" s="21">
        <v>56</v>
      </c>
      <c r="H184" s="21">
        <v>173668</v>
      </c>
      <c r="I184" s="21" t="s">
        <v>2401</v>
      </c>
      <c r="J184" s="21">
        <v>84.936949777126102</v>
      </c>
      <c r="K184" s="21">
        <v>7.29651911274079</v>
      </c>
      <c r="L184" s="21">
        <v>48.4543542134221</v>
      </c>
      <c r="M184" s="21">
        <v>61</v>
      </c>
      <c r="N184" s="21">
        <v>52</v>
      </c>
      <c r="O184" s="21">
        <v>158178</v>
      </c>
      <c r="P184" s="21" t="s">
        <v>2402</v>
      </c>
      <c r="Q184" s="21">
        <v>84.610879096598197</v>
      </c>
      <c r="R184" s="21">
        <v>7.2954919387384303</v>
      </c>
      <c r="S184" s="21">
        <v>48.133419402906</v>
      </c>
      <c r="T184" s="21">
        <v>56</v>
      </c>
      <c r="U184" s="21">
        <v>51</v>
      </c>
      <c r="V184" s="21">
        <v>158178</v>
      </c>
      <c r="W184" s="21" t="s">
        <v>2403</v>
      </c>
      <c r="X184" s="21">
        <v>83.2805518070045</v>
      </c>
      <c r="Y184" s="21">
        <v>7.1561386657511896</v>
      </c>
      <c r="Z184" s="21">
        <v>47.499858478248598</v>
      </c>
      <c r="AA184" s="21">
        <v>46</v>
      </c>
      <c r="AB184" s="21">
        <v>46</v>
      </c>
      <c r="AC184" s="21">
        <v>158178</v>
      </c>
    </row>
    <row r="185" spans="1:29">
      <c r="A185" s="21" t="s">
        <v>567</v>
      </c>
      <c r="B185" s="21" t="s">
        <v>2404</v>
      </c>
      <c r="C185" s="21">
        <v>93.028347376492903</v>
      </c>
      <c r="D185" s="21">
        <v>3.0233049680827802</v>
      </c>
      <c r="E185" s="21">
        <v>77.911822536079001</v>
      </c>
      <c r="F185" s="21">
        <v>36</v>
      </c>
      <c r="G185" s="21">
        <v>34</v>
      </c>
      <c r="H185" s="21">
        <v>146527</v>
      </c>
      <c r="I185" s="21" t="s">
        <v>2405</v>
      </c>
      <c r="J185" s="21">
        <v>91.272689936127094</v>
      </c>
      <c r="K185" s="21">
        <v>6.7285493854249196</v>
      </c>
      <c r="L185" s="21">
        <v>57.629943009002503</v>
      </c>
      <c r="M185" s="21">
        <v>40</v>
      </c>
      <c r="N185" s="21">
        <v>38</v>
      </c>
      <c r="O185" s="21">
        <v>131556</v>
      </c>
      <c r="P185" s="21" t="s">
        <v>2406</v>
      </c>
      <c r="Q185" s="21">
        <v>91.758679999913397</v>
      </c>
      <c r="R185" s="21">
        <v>7.3984899706087903</v>
      </c>
      <c r="S185" s="21">
        <v>54.766230146869503</v>
      </c>
      <c r="T185" s="21">
        <v>61</v>
      </c>
      <c r="U185" s="21">
        <v>39</v>
      </c>
      <c r="V185" s="21">
        <v>131556</v>
      </c>
      <c r="W185" s="21" t="s">
        <v>2407</v>
      </c>
      <c r="X185" s="21">
        <v>91.272689936127094</v>
      </c>
      <c r="Y185" s="21">
        <v>6.7285493854249196</v>
      </c>
      <c r="Z185" s="21">
        <v>57.629943009002503</v>
      </c>
      <c r="AA185" s="21">
        <v>40</v>
      </c>
      <c r="AB185" s="21">
        <v>38</v>
      </c>
      <c r="AC185" s="21">
        <v>131556</v>
      </c>
    </row>
    <row r="186" spans="1:29">
      <c r="A186" s="21" t="s">
        <v>427</v>
      </c>
      <c r="B186" s="21" t="s">
        <v>2408</v>
      </c>
      <c r="C186" s="21">
        <v>90.089367585229894</v>
      </c>
      <c r="D186" s="21">
        <v>2.4733288289950699</v>
      </c>
      <c r="E186" s="21">
        <v>77.722723440254597</v>
      </c>
      <c r="F186" s="21">
        <v>40</v>
      </c>
      <c r="G186" s="21">
        <v>35</v>
      </c>
      <c r="H186" s="21">
        <v>121130</v>
      </c>
      <c r="I186" s="21" t="s">
        <v>2409</v>
      </c>
      <c r="J186" s="21">
        <v>95.8182400149892</v>
      </c>
      <c r="K186" s="21">
        <v>2.4184676922552799</v>
      </c>
      <c r="L186" s="21">
        <v>83.725901553712802</v>
      </c>
      <c r="M186" s="21">
        <v>45</v>
      </c>
      <c r="N186" s="21">
        <v>36</v>
      </c>
      <c r="O186" s="21">
        <v>121130</v>
      </c>
      <c r="P186" s="21" t="s">
        <v>2410</v>
      </c>
      <c r="Q186" s="21">
        <v>95.965470840560599</v>
      </c>
      <c r="R186" s="21">
        <v>8.8507408027752792</v>
      </c>
      <c r="S186" s="21">
        <v>51.711766826684197</v>
      </c>
      <c r="T186" s="21">
        <v>72</v>
      </c>
      <c r="U186" s="21">
        <v>41</v>
      </c>
      <c r="V186" s="21">
        <v>121130</v>
      </c>
      <c r="W186" s="21" t="s">
        <v>2411</v>
      </c>
      <c r="X186" s="21">
        <v>85.572550127323296</v>
      </c>
      <c r="Y186" s="21">
        <v>0.21554110255980799</v>
      </c>
      <c r="Z186" s="21">
        <v>84.494844614524197</v>
      </c>
      <c r="AA186" s="21">
        <v>25</v>
      </c>
      <c r="AB186" s="21">
        <v>25</v>
      </c>
      <c r="AC186" s="21">
        <v>146011</v>
      </c>
    </row>
    <row r="187" spans="1:29">
      <c r="A187" s="21" t="s">
        <v>537</v>
      </c>
      <c r="B187" s="21" t="s">
        <v>2412</v>
      </c>
      <c r="C187" s="21">
        <v>90.405731451666995</v>
      </c>
      <c r="D187" s="21">
        <v>2.6196971210073001</v>
      </c>
      <c r="E187" s="21">
        <v>77.307245846630494</v>
      </c>
      <c r="F187" s="21">
        <v>32</v>
      </c>
      <c r="G187" s="21">
        <v>32</v>
      </c>
      <c r="H187" s="21">
        <v>291050</v>
      </c>
      <c r="I187" s="21" t="s">
        <v>2413</v>
      </c>
      <c r="J187" s="21">
        <v>89.599047941549401</v>
      </c>
      <c r="K187" s="21">
        <v>7.15765000848124</v>
      </c>
      <c r="L187" s="21">
        <v>53.810797899143203</v>
      </c>
      <c r="M187" s="21">
        <v>190</v>
      </c>
      <c r="N187" s="21">
        <v>96</v>
      </c>
      <c r="O187" s="21">
        <v>72669</v>
      </c>
      <c r="P187" s="21" t="s">
        <v>2414</v>
      </c>
      <c r="Q187" s="21">
        <v>92.629311964615098</v>
      </c>
      <c r="R187" s="21">
        <v>6.1493682875425799</v>
      </c>
      <c r="S187" s="21">
        <v>61.882470526902203</v>
      </c>
      <c r="T187" s="21">
        <v>41</v>
      </c>
      <c r="U187" s="21">
        <v>32</v>
      </c>
      <c r="V187" s="21">
        <v>235142</v>
      </c>
      <c r="W187" s="21" t="s">
        <v>2415</v>
      </c>
      <c r="X187" s="21">
        <v>89.144548823826995</v>
      </c>
      <c r="Y187" s="21">
        <v>5.81404257147965</v>
      </c>
      <c r="Z187" s="21">
        <v>60.074335966428798</v>
      </c>
      <c r="AA187" s="21">
        <v>28</v>
      </c>
      <c r="AB187" s="21">
        <v>28</v>
      </c>
      <c r="AC187" s="21">
        <v>235142</v>
      </c>
    </row>
    <row r="188" spans="1:29">
      <c r="A188" s="21" t="s">
        <v>709</v>
      </c>
      <c r="B188" s="21" t="s">
        <v>2416</v>
      </c>
      <c r="C188" s="21">
        <v>92.885810943654604</v>
      </c>
      <c r="D188" s="21">
        <v>3.3871333452353198</v>
      </c>
      <c r="E188" s="21">
        <v>75.950144217477998</v>
      </c>
      <c r="F188" s="21">
        <v>187</v>
      </c>
      <c r="G188" s="21">
        <v>139</v>
      </c>
      <c r="H188" s="21">
        <v>19355</v>
      </c>
      <c r="I188" s="21" t="s">
        <v>2417</v>
      </c>
      <c r="J188" s="21">
        <v>83.196159122085007</v>
      </c>
      <c r="K188" s="21">
        <v>10.6301727521245</v>
      </c>
      <c r="L188" s="21">
        <v>30.045295361462699</v>
      </c>
      <c r="M188" s="21">
        <v>166</v>
      </c>
      <c r="N188" s="21">
        <v>99</v>
      </c>
      <c r="O188" s="21">
        <v>29609</v>
      </c>
      <c r="P188" s="21" t="s">
        <v>2418</v>
      </c>
      <c r="Q188" s="21">
        <v>82.857630343749094</v>
      </c>
      <c r="R188" s="21">
        <v>10.0093483358682</v>
      </c>
      <c r="S188" s="21">
        <v>32.810888664408303</v>
      </c>
      <c r="T188" s="21">
        <v>86</v>
      </c>
      <c r="U188" s="21">
        <v>76</v>
      </c>
      <c r="V188" s="21">
        <v>39505</v>
      </c>
      <c r="W188" s="21" t="s">
        <v>2419</v>
      </c>
      <c r="X188" s="21">
        <v>78.323461460524896</v>
      </c>
      <c r="Y188" s="21">
        <v>10.2723220708861</v>
      </c>
      <c r="Z188" s="21">
        <v>26.961851106094201</v>
      </c>
      <c r="AA188" s="21">
        <v>75</v>
      </c>
      <c r="AB188" s="21">
        <v>67</v>
      </c>
      <c r="AC188" s="21">
        <v>41205</v>
      </c>
    </row>
    <row r="189" spans="1:29">
      <c r="A189" s="21" t="s">
        <v>431</v>
      </c>
      <c r="B189" s="21" t="s">
        <v>2420</v>
      </c>
      <c r="C189" s="21">
        <v>75.857275799917701</v>
      </c>
      <c r="D189" s="21">
        <v>4.00261536492297E-2</v>
      </c>
      <c r="E189" s="21">
        <v>75.657145031671504</v>
      </c>
      <c r="F189" s="21">
        <v>32</v>
      </c>
      <c r="G189" s="21">
        <v>30</v>
      </c>
      <c r="H189" s="21">
        <v>127845</v>
      </c>
      <c r="I189" s="21" t="s">
        <v>2421</v>
      </c>
      <c r="J189" s="21">
        <v>99.123472208288206</v>
      </c>
      <c r="K189" s="21">
        <v>4.4108336994613598E-2</v>
      </c>
      <c r="L189" s="21">
        <v>98.902930523315106</v>
      </c>
      <c r="M189" s="21">
        <v>14</v>
      </c>
      <c r="N189" s="21">
        <v>13</v>
      </c>
      <c r="O189" s="21">
        <v>490413</v>
      </c>
      <c r="P189" s="21" t="s">
        <v>2422</v>
      </c>
      <c r="Q189" s="21">
        <v>75.857275799917701</v>
      </c>
      <c r="R189" s="21">
        <v>4.00261536492297E-2</v>
      </c>
      <c r="S189" s="21">
        <v>75.657145031671504</v>
      </c>
      <c r="T189" s="21">
        <v>8</v>
      </c>
      <c r="U189" s="21">
        <v>8</v>
      </c>
      <c r="V189" s="21">
        <v>408535</v>
      </c>
      <c r="W189" s="21" t="s">
        <v>2423</v>
      </c>
      <c r="X189" s="21">
        <v>98.737532908278894</v>
      </c>
      <c r="Y189" s="21">
        <v>4.4108336994613598E-2</v>
      </c>
      <c r="Z189" s="21">
        <v>98.516991223305794</v>
      </c>
      <c r="AA189" s="21">
        <v>12</v>
      </c>
      <c r="AB189" s="21">
        <v>12</v>
      </c>
      <c r="AC189" s="21">
        <v>490413</v>
      </c>
    </row>
    <row r="190" spans="1:29">
      <c r="A190" s="21" t="s">
        <v>551</v>
      </c>
      <c r="B190" s="21" t="s">
        <v>2424</v>
      </c>
      <c r="C190" s="21">
        <v>82.1829246845368</v>
      </c>
      <c r="D190" s="21">
        <v>1.45918083206492</v>
      </c>
      <c r="E190" s="21">
        <v>74.887020524212204</v>
      </c>
      <c r="F190" s="21">
        <v>18</v>
      </c>
      <c r="G190" s="21">
        <v>12</v>
      </c>
      <c r="H190" s="21">
        <v>684717</v>
      </c>
      <c r="I190" s="21" t="s">
        <v>2425</v>
      </c>
      <c r="J190" s="21">
        <v>94.452621375078294</v>
      </c>
      <c r="K190" s="21">
        <v>1.0974214404006399</v>
      </c>
      <c r="L190" s="21">
        <v>88.965514173074993</v>
      </c>
      <c r="M190" s="21">
        <v>10</v>
      </c>
      <c r="N190" s="21">
        <v>9</v>
      </c>
      <c r="O190" s="21">
        <v>693478</v>
      </c>
      <c r="P190" s="21" t="s">
        <v>2426</v>
      </c>
      <c r="Q190" s="21">
        <v>94.452621375078294</v>
      </c>
      <c r="R190" s="21">
        <v>1.0974214404006399</v>
      </c>
      <c r="S190" s="21">
        <v>88.965514173074993</v>
      </c>
      <c r="T190" s="21">
        <v>10</v>
      </c>
      <c r="U190" s="21">
        <v>9</v>
      </c>
      <c r="V190" s="21">
        <v>693478</v>
      </c>
      <c r="W190" s="21" t="s">
        <v>2427</v>
      </c>
      <c r="X190" s="21">
        <v>94.405409196639198</v>
      </c>
      <c r="Y190" s="21">
        <v>1.0974214404006399</v>
      </c>
      <c r="Z190" s="21">
        <v>88.918301994635996</v>
      </c>
      <c r="AA190" s="21">
        <v>9</v>
      </c>
      <c r="AB190" s="21">
        <v>9</v>
      </c>
      <c r="AC190" s="21">
        <v>693478</v>
      </c>
    </row>
    <row r="191" spans="1:29">
      <c r="A191" s="21" t="s">
        <v>457</v>
      </c>
      <c r="B191" s="21" t="s">
        <v>2428</v>
      </c>
      <c r="C191" s="21">
        <v>92.869949013480806</v>
      </c>
      <c r="D191" s="21">
        <v>3.5968518829006499</v>
      </c>
      <c r="E191" s="21">
        <v>74.885689598977606</v>
      </c>
      <c r="F191" s="21">
        <v>26</v>
      </c>
      <c r="G191" s="21">
        <v>26</v>
      </c>
      <c r="H191" s="21">
        <v>121973</v>
      </c>
      <c r="I191" s="21" t="s">
        <v>2429</v>
      </c>
      <c r="J191" s="21">
        <v>93.266010751236294</v>
      </c>
      <c r="K191" s="21">
        <v>5.3870430242340497</v>
      </c>
      <c r="L191" s="21">
        <v>66.330795630066106</v>
      </c>
      <c r="M191" s="21">
        <v>31</v>
      </c>
      <c r="N191" s="21">
        <v>27</v>
      </c>
      <c r="O191" s="21">
        <v>122430</v>
      </c>
      <c r="P191" s="21" t="s">
        <v>2430</v>
      </c>
      <c r="Q191" s="21">
        <v>93.266010751236294</v>
      </c>
      <c r="R191" s="21">
        <v>3.96823394943487</v>
      </c>
      <c r="S191" s="21">
        <v>73.424841004062003</v>
      </c>
      <c r="T191" s="21">
        <v>28</v>
      </c>
      <c r="U191" s="21">
        <v>26</v>
      </c>
      <c r="V191" s="21">
        <v>122430</v>
      </c>
      <c r="W191" s="21" t="s">
        <v>2431</v>
      </c>
      <c r="X191" s="21">
        <v>92.783693809853801</v>
      </c>
      <c r="Y191" s="21">
        <v>3.8682293498167799</v>
      </c>
      <c r="Z191" s="21">
        <v>73.442547060769897</v>
      </c>
      <c r="AA191" s="21">
        <v>26</v>
      </c>
      <c r="AB191" s="21">
        <v>25</v>
      </c>
      <c r="AC191" s="21">
        <v>122430</v>
      </c>
    </row>
    <row r="192" spans="1:29">
      <c r="A192" s="21" t="s">
        <v>449</v>
      </c>
      <c r="B192" s="21" t="s">
        <v>2432</v>
      </c>
      <c r="C192" s="21">
        <v>82.120942049976406</v>
      </c>
      <c r="D192" s="21">
        <v>1.75948745807971</v>
      </c>
      <c r="E192" s="21">
        <v>73.323504759577801</v>
      </c>
      <c r="F192" s="21">
        <v>94</v>
      </c>
      <c r="G192" s="21">
        <v>80</v>
      </c>
      <c r="H192" s="21">
        <v>51636</v>
      </c>
      <c r="I192" s="21" t="s">
        <v>2433</v>
      </c>
      <c r="J192" s="21">
        <v>82.528645850204001</v>
      </c>
      <c r="K192" s="21">
        <v>1.7722282018368301</v>
      </c>
      <c r="L192" s="21">
        <v>73.667504841019905</v>
      </c>
      <c r="M192" s="21">
        <v>34</v>
      </c>
      <c r="N192" s="21">
        <v>26</v>
      </c>
      <c r="O192" s="21">
        <v>202109</v>
      </c>
      <c r="P192" s="21" t="s">
        <v>2434</v>
      </c>
      <c r="Q192" s="21">
        <v>73.001901239800802</v>
      </c>
      <c r="R192" s="21">
        <v>0.125001195408767</v>
      </c>
      <c r="S192" s="21">
        <v>72.376895262757003</v>
      </c>
      <c r="T192" s="21">
        <v>24</v>
      </c>
      <c r="U192" s="21">
        <v>21</v>
      </c>
      <c r="V192" s="21">
        <v>227549</v>
      </c>
      <c r="W192" s="21" t="s">
        <v>2435</v>
      </c>
      <c r="X192" s="21">
        <v>70.713626641913194</v>
      </c>
      <c r="Y192" s="21">
        <v>8.1812233520248995E-2</v>
      </c>
      <c r="Z192" s="21">
        <v>70.304565474312</v>
      </c>
      <c r="AA192" s="21">
        <v>15</v>
      </c>
      <c r="AB192" s="21">
        <v>15</v>
      </c>
      <c r="AC192" s="21">
        <v>227549</v>
      </c>
    </row>
    <row r="193" spans="1:29">
      <c r="A193" s="21" t="s">
        <v>739</v>
      </c>
      <c r="B193" s="21" t="s">
        <v>2436</v>
      </c>
      <c r="C193" s="21">
        <v>93.503161033019197</v>
      </c>
      <c r="D193" s="21">
        <v>4.3195744494133903</v>
      </c>
      <c r="E193" s="21">
        <v>71.905288785952195</v>
      </c>
      <c r="F193" s="21">
        <v>180</v>
      </c>
      <c r="G193" s="21">
        <v>140</v>
      </c>
      <c r="H193" s="21">
        <v>30563</v>
      </c>
      <c r="I193" s="21" t="s">
        <v>2437</v>
      </c>
      <c r="J193" s="21">
        <v>93.748109961967998</v>
      </c>
      <c r="K193" s="21">
        <v>3.22610962279881</v>
      </c>
      <c r="L193" s="21">
        <v>77.617561847973903</v>
      </c>
      <c r="M193" s="21">
        <v>92</v>
      </c>
      <c r="N193" s="21">
        <v>55</v>
      </c>
      <c r="O193" s="21">
        <v>81192</v>
      </c>
      <c r="P193" s="21" t="s">
        <v>2438</v>
      </c>
      <c r="Q193" s="21">
        <v>84.559293531948896</v>
      </c>
      <c r="R193" s="21">
        <v>13.2687192331456</v>
      </c>
      <c r="S193" s="21">
        <v>18.215697366220901</v>
      </c>
      <c r="T193" s="21">
        <v>70</v>
      </c>
      <c r="U193" s="21">
        <v>53</v>
      </c>
      <c r="V193" s="21">
        <v>111498</v>
      </c>
      <c r="W193" s="21" t="s">
        <v>2439</v>
      </c>
      <c r="X193" s="21">
        <v>76.904179963640104</v>
      </c>
      <c r="Y193" s="21">
        <v>12.5178923600364</v>
      </c>
      <c r="Z193" s="21">
        <v>14.314718163458201</v>
      </c>
      <c r="AA193" s="21">
        <v>42</v>
      </c>
      <c r="AB193" s="21">
        <v>41</v>
      </c>
      <c r="AC193" s="21">
        <v>186122</v>
      </c>
    </row>
    <row r="194" spans="1:29">
      <c r="A194" s="21" t="s">
        <v>521</v>
      </c>
      <c r="B194" s="21" t="s">
        <v>2440</v>
      </c>
      <c r="C194" s="21">
        <v>91.619509153222495</v>
      </c>
      <c r="D194" s="21">
        <v>4.0059519323296104</v>
      </c>
      <c r="E194" s="21">
        <v>71.589749491574494</v>
      </c>
      <c r="F194" s="21">
        <v>48</v>
      </c>
      <c r="G194" s="21">
        <v>43</v>
      </c>
      <c r="H194" s="21">
        <v>154680</v>
      </c>
      <c r="I194" s="21" t="s">
        <v>2441</v>
      </c>
      <c r="J194" s="21">
        <v>92.791819658201703</v>
      </c>
      <c r="K194" s="21">
        <v>5.8336567512619597</v>
      </c>
      <c r="L194" s="21">
        <v>63.623535901891898</v>
      </c>
      <c r="M194" s="21">
        <v>27</v>
      </c>
      <c r="N194" s="21">
        <v>26</v>
      </c>
      <c r="O194" s="21">
        <v>211632</v>
      </c>
      <c r="P194" s="21" t="s">
        <v>2442</v>
      </c>
      <c r="Q194" s="21">
        <v>92.791819658201703</v>
      </c>
      <c r="R194" s="21">
        <v>5.8336567512619597</v>
      </c>
      <c r="S194" s="21">
        <v>63.623535901891898</v>
      </c>
      <c r="T194" s="21">
        <v>27</v>
      </c>
      <c r="U194" s="21">
        <v>26</v>
      </c>
      <c r="V194" s="21">
        <v>211632</v>
      </c>
      <c r="W194" s="21" t="s">
        <v>2443</v>
      </c>
      <c r="X194" s="21">
        <v>92.713292429956397</v>
      </c>
      <c r="Y194" s="21">
        <v>5.8336567512619597</v>
      </c>
      <c r="Z194" s="21">
        <v>63.545008673646699</v>
      </c>
      <c r="AA194" s="21">
        <v>26</v>
      </c>
      <c r="AB194" s="21">
        <v>26</v>
      </c>
      <c r="AC194" s="21">
        <v>211632</v>
      </c>
    </row>
    <row r="195" spans="1:29">
      <c r="A195" s="21" t="s">
        <v>475</v>
      </c>
      <c r="B195" s="21" t="s">
        <v>2444</v>
      </c>
      <c r="C195" s="21">
        <v>92.170669425261707</v>
      </c>
      <c r="D195" s="21">
        <v>4.3822051984604098</v>
      </c>
      <c r="E195" s="21">
        <v>70.259643432959606</v>
      </c>
      <c r="F195" s="21">
        <v>19</v>
      </c>
      <c r="G195" s="21">
        <v>19</v>
      </c>
      <c r="H195" s="21">
        <v>202694</v>
      </c>
      <c r="I195" s="21" t="s">
        <v>2445</v>
      </c>
      <c r="J195" s="21">
        <v>92.170669425261707</v>
      </c>
      <c r="K195" s="21">
        <v>5.1272122347415197</v>
      </c>
      <c r="L195" s="21">
        <v>66.534608251554005</v>
      </c>
      <c r="M195" s="21">
        <v>24</v>
      </c>
      <c r="N195" s="21">
        <v>20</v>
      </c>
      <c r="O195" s="21">
        <v>203020</v>
      </c>
      <c r="P195" s="21" t="s">
        <v>2446</v>
      </c>
      <c r="Q195" s="21">
        <v>92.170669425261707</v>
      </c>
      <c r="R195" s="21">
        <v>5.04422139588634</v>
      </c>
      <c r="S195" s="21">
        <v>66.949562445829997</v>
      </c>
      <c r="T195" s="21">
        <v>23</v>
      </c>
      <c r="U195" s="21">
        <v>20</v>
      </c>
      <c r="V195" s="21">
        <v>203020</v>
      </c>
      <c r="W195" s="21" t="s">
        <v>2447</v>
      </c>
      <c r="X195" s="21">
        <v>92.170669425261707</v>
      </c>
      <c r="Y195" s="21">
        <v>4.3822051984604098</v>
      </c>
      <c r="Z195" s="21">
        <v>70.259643432959606</v>
      </c>
      <c r="AA195" s="21">
        <v>19</v>
      </c>
      <c r="AB195" s="21">
        <v>19</v>
      </c>
      <c r="AC195" s="21">
        <v>203020</v>
      </c>
    </row>
    <row r="196" spans="1:29">
      <c r="A196" s="21" t="s">
        <v>671</v>
      </c>
      <c r="B196" s="21" t="s">
        <v>2448</v>
      </c>
      <c r="C196" s="21">
        <v>84.748054296438397</v>
      </c>
      <c r="D196" s="21">
        <v>2.9347058032058602</v>
      </c>
      <c r="E196" s="21">
        <v>70.074525280409105</v>
      </c>
      <c r="F196" s="21">
        <v>82</v>
      </c>
      <c r="G196" s="21">
        <v>71</v>
      </c>
      <c r="H196" s="21">
        <v>140481</v>
      </c>
      <c r="I196" s="21" t="s">
        <v>2449</v>
      </c>
      <c r="J196" s="21">
        <v>92.844655289019698</v>
      </c>
      <c r="K196" s="21">
        <v>3.7309123829704198</v>
      </c>
      <c r="L196" s="21">
        <v>74.190093374167603</v>
      </c>
      <c r="M196" s="21">
        <v>100</v>
      </c>
      <c r="N196" s="21">
        <v>84</v>
      </c>
      <c r="O196" s="21">
        <v>140232</v>
      </c>
      <c r="P196" s="21" t="s">
        <v>2450</v>
      </c>
      <c r="Q196" s="21">
        <v>93.550716308208095</v>
      </c>
      <c r="R196" s="21">
        <v>12.371847021647101</v>
      </c>
      <c r="S196" s="21">
        <v>31.6914811999726</v>
      </c>
      <c r="T196" s="21">
        <v>206</v>
      </c>
      <c r="U196" s="21">
        <v>99</v>
      </c>
      <c r="V196" s="21">
        <v>133373</v>
      </c>
      <c r="W196" s="21" t="s">
        <v>2451</v>
      </c>
      <c r="X196" s="21">
        <v>77.2376816165728</v>
      </c>
      <c r="Y196" s="21">
        <v>11.0937255422619</v>
      </c>
      <c r="Z196" s="21">
        <v>21.7690539052631</v>
      </c>
      <c r="AA196" s="21">
        <v>53</v>
      </c>
      <c r="AB196" s="21">
        <v>53</v>
      </c>
      <c r="AC196" s="21">
        <v>147417</v>
      </c>
    </row>
    <row r="197" spans="1:29">
      <c r="A197" s="21" t="s">
        <v>493</v>
      </c>
      <c r="B197" s="21" t="s">
        <v>2452</v>
      </c>
      <c r="C197" s="21">
        <v>87.978052285146504</v>
      </c>
      <c r="D197" s="21">
        <v>4.1528548660906699</v>
      </c>
      <c r="E197" s="21">
        <v>67.2137779546931</v>
      </c>
      <c r="F197" s="21">
        <v>58</v>
      </c>
      <c r="G197" s="21">
        <v>48</v>
      </c>
      <c r="H197" s="21">
        <v>53249</v>
      </c>
      <c r="I197" s="21" t="s">
        <v>2453</v>
      </c>
      <c r="J197" s="21">
        <v>89.046120467702494</v>
      </c>
      <c r="K197" s="21">
        <v>4.9153112081481796</v>
      </c>
      <c r="L197" s="21">
        <v>64.469564426961597</v>
      </c>
      <c r="M197" s="21">
        <v>63</v>
      </c>
      <c r="N197" s="21">
        <v>47</v>
      </c>
      <c r="O197" s="21">
        <v>58450</v>
      </c>
      <c r="P197" s="21" t="s">
        <v>2454</v>
      </c>
      <c r="Q197" s="21">
        <v>89.046120467702494</v>
      </c>
      <c r="R197" s="21">
        <v>4.4379893647678799</v>
      </c>
      <c r="S197" s="21">
        <v>66.856173643863102</v>
      </c>
      <c r="T197" s="21">
        <v>62</v>
      </c>
      <c r="U197" s="21">
        <v>46</v>
      </c>
      <c r="V197" s="21">
        <v>67502</v>
      </c>
      <c r="W197" s="21" t="s">
        <v>2455</v>
      </c>
      <c r="X197" s="21">
        <v>82.516645331940197</v>
      </c>
      <c r="Y197" s="21">
        <v>3.0933272334162201</v>
      </c>
      <c r="Z197" s="21">
        <v>67.050009164859105</v>
      </c>
      <c r="AA197" s="21">
        <v>39</v>
      </c>
      <c r="AB197" s="21">
        <v>37</v>
      </c>
      <c r="AC197" s="21">
        <v>68019</v>
      </c>
    </row>
    <row r="198" spans="1:29">
      <c r="A198" s="21" t="s">
        <v>679</v>
      </c>
      <c r="B198" s="21" t="s">
        <v>2456</v>
      </c>
      <c r="C198" s="21">
        <v>95.653533926000904</v>
      </c>
      <c r="D198" s="21">
        <v>6.0879394462258096</v>
      </c>
      <c r="E198" s="21">
        <v>65.213836694871802</v>
      </c>
      <c r="F198" s="21">
        <v>44</v>
      </c>
      <c r="G198" s="21">
        <v>27</v>
      </c>
      <c r="H198" s="21">
        <v>256645</v>
      </c>
      <c r="I198" s="21" t="s">
        <v>2457</v>
      </c>
      <c r="J198" s="21">
        <v>95.418733327982594</v>
      </c>
      <c r="K198" s="21">
        <v>4.3377991426451796</v>
      </c>
      <c r="L198" s="21">
        <v>73.729737614756701</v>
      </c>
      <c r="M198" s="21">
        <v>33</v>
      </c>
      <c r="N198" s="21">
        <v>19</v>
      </c>
      <c r="O198" s="21">
        <v>257235</v>
      </c>
      <c r="P198" s="21" t="s">
        <v>2458</v>
      </c>
      <c r="Q198" s="21">
        <v>92.547903869082901</v>
      </c>
      <c r="R198" s="21">
        <v>3.4702210036977901</v>
      </c>
      <c r="S198" s="21">
        <v>75.196798850594007</v>
      </c>
      <c r="T198" s="21">
        <v>17</v>
      </c>
      <c r="U198" s="21">
        <v>17</v>
      </c>
      <c r="V198" s="21">
        <v>293765</v>
      </c>
      <c r="W198" s="21" t="s">
        <v>2459</v>
      </c>
      <c r="X198" s="21">
        <v>92.547903869082901</v>
      </c>
      <c r="Y198" s="21">
        <v>3.4702210036977901</v>
      </c>
      <c r="Z198" s="21">
        <v>75.196798850594007</v>
      </c>
      <c r="AA198" s="21">
        <v>17</v>
      </c>
      <c r="AB198" s="21">
        <v>17</v>
      </c>
      <c r="AC198" s="21">
        <v>293765</v>
      </c>
    </row>
    <row r="199" spans="1:29">
      <c r="A199" s="21" t="s">
        <v>599</v>
      </c>
      <c r="B199" s="21" t="s">
        <v>2460</v>
      </c>
      <c r="C199" s="21">
        <v>75.625031949371703</v>
      </c>
      <c r="D199" s="21">
        <v>2.2679566828997899</v>
      </c>
      <c r="E199" s="21">
        <v>64.285248534872807</v>
      </c>
      <c r="F199" s="21">
        <v>84</v>
      </c>
      <c r="G199" s="21">
        <v>82</v>
      </c>
      <c r="H199" s="21">
        <v>68008</v>
      </c>
      <c r="I199" s="21" t="s">
        <v>2461</v>
      </c>
      <c r="J199" s="21">
        <v>73.246703676818896</v>
      </c>
      <c r="K199" s="21">
        <v>2.8092045998007502</v>
      </c>
      <c r="L199" s="21">
        <v>59.2006806778151</v>
      </c>
      <c r="M199" s="21">
        <v>148</v>
      </c>
      <c r="N199" s="21">
        <v>104</v>
      </c>
      <c r="O199" s="21">
        <v>41117</v>
      </c>
      <c r="P199" s="21" t="s">
        <v>2462</v>
      </c>
      <c r="Q199" s="21">
        <v>74.591314996381897</v>
      </c>
      <c r="R199" s="21">
        <v>4.9117629350936403</v>
      </c>
      <c r="S199" s="21">
        <v>50.032500320913698</v>
      </c>
      <c r="T199" s="21">
        <v>93</v>
      </c>
      <c r="U199" s="21">
        <v>79</v>
      </c>
      <c r="V199" s="21">
        <v>68203</v>
      </c>
      <c r="W199" s="21" t="s">
        <v>2463</v>
      </c>
      <c r="X199" s="21">
        <v>68.286275458679398</v>
      </c>
      <c r="Y199" s="21">
        <v>4.8500566284864597</v>
      </c>
      <c r="Z199" s="21">
        <v>44.035992316247103</v>
      </c>
      <c r="AA199" s="21">
        <v>69</v>
      </c>
      <c r="AB199" s="21">
        <v>69</v>
      </c>
      <c r="AC199" s="21">
        <v>68203</v>
      </c>
    </row>
    <row r="200" spans="1:29">
      <c r="A200" s="21" t="s">
        <v>711</v>
      </c>
      <c r="B200" s="21" t="s">
        <v>2464</v>
      </c>
      <c r="C200" s="21">
        <v>96.448928195712497</v>
      </c>
      <c r="D200" s="21">
        <v>6.53514854816257</v>
      </c>
      <c r="E200" s="21">
        <v>63.773185454899703</v>
      </c>
      <c r="F200" s="21">
        <v>63</v>
      </c>
      <c r="G200" s="21">
        <v>53</v>
      </c>
      <c r="H200" s="21">
        <v>283461</v>
      </c>
      <c r="I200" s="21" t="s">
        <v>2465</v>
      </c>
      <c r="J200" s="21">
        <v>89.850879627948501</v>
      </c>
      <c r="K200" s="21">
        <v>6.8741719096256704</v>
      </c>
      <c r="L200" s="21">
        <v>55.4800200798202</v>
      </c>
      <c r="M200" s="21">
        <v>35</v>
      </c>
      <c r="N200" s="21">
        <v>32</v>
      </c>
      <c r="O200" s="21">
        <v>271591</v>
      </c>
      <c r="P200" s="21" t="s">
        <v>2466</v>
      </c>
      <c r="Q200" s="21">
        <v>90.132905762347406</v>
      </c>
      <c r="R200" s="21">
        <v>7.5174386217134304</v>
      </c>
      <c r="S200" s="21">
        <v>52.5457126537802</v>
      </c>
      <c r="T200" s="21">
        <v>53</v>
      </c>
      <c r="U200" s="21">
        <v>34</v>
      </c>
      <c r="V200" s="21">
        <v>271591</v>
      </c>
      <c r="W200" s="21" t="s">
        <v>2467</v>
      </c>
      <c r="X200" s="21">
        <v>89.363580871441499</v>
      </c>
      <c r="Y200" s="21">
        <v>7.4793888424141999</v>
      </c>
      <c r="Z200" s="21">
        <v>51.966636659370501</v>
      </c>
      <c r="AA200" s="21">
        <v>32</v>
      </c>
      <c r="AB200" s="21">
        <v>32</v>
      </c>
      <c r="AC200" s="21">
        <v>271591</v>
      </c>
    </row>
    <row r="201" spans="1:29">
      <c r="A201" s="21" t="s">
        <v>523</v>
      </c>
      <c r="B201" s="21" t="s">
        <v>2468</v>
      </c>
      <c r="C201" s="21">
        <v>88.634564627986606</v>
      </c>
      <c r="D201" s="21">
        <v>4.9946422021867498</v>
      </c>
      <c r="E201" s="21">
        <v>63.661353617052903</v>
      </c>
      <c r="F201" s="21">
        <v>23</v>
      </c>
      <c r="G201" s="21">
        <v>22</v>
      </c>
      <c r="H201" s="21">
        <v>396433</v>
      </c>
      <c r="I201" s="21" t="s">
        <v>2469</v>
      </c>
      <c r="J201" s="21">
        <v>91.107733687483403</v>
      </c>
      <c r="K201" s="21">
        <v>3.94727063950771</v>
      </c>
      <c r="L201" s="21">
        <v>71.371380489944798</v>
      </c>
      <c r="M201" s="21">
        <v>123</v>
      </c>
      <c r="N201" s="21">
        <v>42</v>
      </c>
      <c r="O201" s="21">
        <v>159956</v>
      </c>
      <c r="P201" s="21" t="s">
        <v>2470</v>
      </c>
      <c r="Q201" s="21">
        <v>90.123888586572207</v>
      </c>
      <c r="R201" s="21">
        <v>5.2393029828670299</v>
      </c>
      <c r="S201" s="21">
        <v>63.927373672237003</v>
      </c>
      <c r="T201" s="21">
        <v>32</v>
      </c>
      <c r="U201" s="21">
        <v>24</v>
      </c>
      <c r="V201" s="21">
        <v>361237</v>
      </c>
      <c r="W201" s="21" t="s">
        <v>2471</v>
      </c>
      <c r="X201" s="21">
        <v>83.607607833172295</v>
      </c>
      <c r="Y201" s="21">
        <v>4.0903849703583104</v>
      </c>
      <c r="Z201" s="21">
        <v>63.155682981380799</v>
      </c>
      <c r="AA201" s="21">
        <v>15</v>
      </c>
      <c r="AB201" s="21">
        <v>15</v>
      </c>
      <c r="AC201" s="21">
        <v>396433</v>
      </c>
    </row>
    <row r="202" spans="1:29">
      <c r="A202" s="21" t="s">
        <v>529</v>
      </c>
      <c r="B202" s="21" t="s">
        <v>2472</v>
      </c>
      <c r="C202" s="21">
        <v>88.745664305053594</v>
      </c>
      <c r="D202" s="21">
        <v>5.1742942558341296</v>
      </c>
      <c r="E202" s="21">
        <v>62.874193025882903</v>
      </c>
      <c r="F202" s="21">
        <v>68</v>
      </c>
      <c r="G202" s="21">
        <v>67</v>
      </c>
      <c r="H202" s="21">
        <v>87773</v>
      </c>
      <c r="I202" s="21" t="s">
        <v>2473</v>
      </c>
      <c r="J202" s="21">
        <v>74.031489618324699</v>
      </c>
      <c r="K202" s="21">
        <v>2.8727220379762102</v>
      </c>
      <c r="L202" s="21">
        <v>59.667879428443698</v>
      </c>
      <c r="M202" s="21">
        <v>194</v>
      </c>
      <c r="N202" s="21">
        <v>63</v>
      </c>
      <c r="O202" s="21">
        <v>104257</v>
      </c>
      <c r="P202" s="21" t="s">
        <v>2474</v>
      </c>
      <c r="Q202" s="21">
        <v>71.2126409408623</v>
      </c>
      <c r="R202" s="21">
        <v>4.3523430930517204</v>
      </c>
      <c r="S202" s="21">
        <v>49.450925475603697</v>
      </c>
      <c r="T202" s="21">
        <v>54</v>
      </c>
      <c r="U202" s="21">
        <v>50</v>
      </c>
      <c r="V202" s="21">
        <v>129694</v>
      </c>
      <c r="W202" s="21" t="s">
        <v>2475</v>
      </c>
      <c r="X202" s="21">
        <v>82.719119050068699</v>
      </c>
      <c r="Y202" s="21">
        <v>4.0427441426078801</v>
      </c>
      <c r="Z202" s="21">
        <v>62.505398337029298</v>
      </c>
      <c r="AA202" s="21">
        <v>55</v>
      </c>
      <c r="AB202" s="21">
        <v>55</v>
      </c>
      <c r="AC202" s="21">
        <v>95510</v>
      </c>
    </row>
    <row r="203" spans="1:29">
      <c r="A203" s="21" t="s">
        <v>531</v>
      </c>
      <c r="B203" s="21" t="s">
        <v>2476</v>
      </c>
      <c r="C203" s="21">
        <v>87.316794274213507</v>
      </c>
      <c r="D203" s="21">
        <v>5.2385481641854597</v>
      </c>
      <c r="E203" s="21">
        <v>61.124053453286201</v>
      </c>
      <c r="F203" s="21">
        <v>72</v>
      </c>
      <c r="G203" s="21">
        <v>69</v>
      </c>
      <c r="H203" s="21">
        <v>111354</v>
      </c>
      <c r="I203" s="21" t="s">
        <v>2477</v>
      </c>
      <c r="J203" s="21">
        <v>88.273488284103294</v>
      </c>
      <c r="K203" s="21">
        <v>4.8807495651534198</v>
      </c>
      <c r="L203" s="21">
        <v>63.869740458336203</v>
      </c>
      <c r="M203" s="21">
        <v>73</v>
      </c>
      <c r="N203" s="21">
        <v>70</v>
      </c>
      <c r="O203" s="21">
        <v>111354</v>
      </c>
      <c r="P203" s="21" t="s">
        <v>2478</v>
      </c>
      <c r="Q203" s="21">
        <v>86.075387420715998</v>
      </c>
      <c r="R203" s="21">
        <v>9.24050300320026</v>
      </c>
      <c r="S203" s="21">
        <v>39.872872404714698</v>
      </c>
      <c r="T203" s="21">
        <v>69</v>
      </c>
      <c r="U203" s="21">
        <v>69</v>
      </c>
      <c r="V203" s="21">
        <v>118679</v>
      </c>
      <c r="W203" s="21" t="s">
        <v>2479</v>
      </c>
      <c r="X203" s="21">
        <v>87.665995785535202</v>
      </c>
      <c r="Y203" s="21">
        <v>3.8587260965753498</v>
      </c>
      <c r="Z203" s="21">
        <v>68.372365302658494</v>
      </c>
      <c r="AA203" s="21">
        <v>66</v>
      </c>
      <c r="AB203" s="21">
        <v>65</v>
      </c>
      <c r="AC203" s="21">
        <v>118679</v>
      </c>
    </row>
    <row r="204" spans="1:29">
      <c r="A204" s="21" t="s">
        <v>569</v>
      </c>
      <c r="B204" s="21" t="s">
        <v>2480</v>
      </c>
      <c r="C204" s="21">
        <v>91.653359829672496</v>
      </c>
      <c r="D204" s="21">
        <v>6.5969111071288404</v>
      </c>
      <c r="E204" s="21">
        <v>58.668804294028298</v>
      </c>
      <c r="F204" s="21">
        <v>32</v>
      </c>
      <c r="G204" s="21">
        <v>29</v>
      </c>
      <c r="H204" s="21">
        <v>231072</v>
      </c>
      <c r="I204" s="21" t="s">
        <v>2481</v>
      </c>
      <c r="J204" s="21">
        <v>91.587412318877696</v>
      </c>
      <c r="K204" s="21">
        <v>6.2747736504360603</v>
      </c>
      <c r="L204" s="21">
        <v>60.213544066697402</v>
      </c>
      <c r="M204" s="21">
        <v>45</v>
      </c>
      <c r="N204" s="21">
        <v>29</v>
      </c>
      <c r="O204" s="21">
        <v>231072</v>
      </c>
      <c r="P204" s="21" t="s">
        <v>2482</v>
      </c>
      <c r="Q204" s="21">
        <v>86.663349290870897</v>
      </c>
      <c r="R204" s="21">
        <v>5.4825768436502704</v>
      </c>
      <c r="S204" s="21">
        <v>59.250465072619598</v>
      </c>
      <c r="T204" s="21">
        <v>28</v>
      </c>
      <c r="U204" s="21">
        <v>24</v>
      </c>
      <c r="V204" s="21">
        <v>231610</v>
      </c>
      <c r="W204" s="21" t="s">
        <v>2483</v>
      </c>
      <c r="X204" s="21">
        <v>91.057938874950906</v>
      </c>
      <c r="Y204" s="21">
        <v>5.8771418940829099</v>
      </c>
      <c r="Z204" s="21">
        <v>61.672229404536402</v>
      </c>
      <c r="AA204" s="21">
        <v>28</v>
      </c>
      <c r="AB204" s="21">
        <v>27</v>
      </c>
      <c r="AC204" s="21">
        <v>231072</v>
      </c>
    </row>
    <row r="205" spans="1:29">
      <c r="A205" s="21" t="s">
        <v>587</v>
      </c>
      <c r="B205" s="21" t="s">
        <v>2484</v>
      </c>
      <c r="C205" s="21">
        <v>92.452224748264101</v>
      </c>
      <c r="D205" s="21">
        <v>6.9844281485382096</v>
      </c>
      <c r="E205" s="21">
        <v>57.530084005573002</v>
      </c>
      <c r="F205" s="21">
        <v>28</v>
      </c>
      <c r="G205" s="21">
        <v>27</v>
      </c>
      <c r="H205" s="21">
        <v>330522</v>
      </c>
      <c r="I205" s="21" t="s">
        <v>2485</v>
      </c>
      <c r="J205" s="21">
        <v>79.139923419299606</v>
      </c>
      <c r="K205" s="21">
        <v>3.4118391762633502</v>
      </c>
      <c r="L205" s="21">
        <v>62.080727537982902</v>
      </c>
      <c r="M205" s="21">
        <v>124</v>
      </c>
      <c r="N205" s="21">
        <v>56</v>
      </c>
      <c r="O205" s="21">
        <v>92121</v>
      </c>
      <c r="P205" s="21" t="s">
        <v>2486</v>
      </c>
      <c r="Q205" s="21">
        <v>80.794890322568406</v>
      </c>
      <c r="R205" s="21">
        <v>1.35512812704329</v>
      </c>
      <c r="S205" s="21">
        <v>74.019249687352001</v>
      </c>
      <c r="T205" s="21">
        <v>28</v>
      </c>
      <c r="U205" s="21">
        <v>17</v>
      </c>
      <c r="V205" s="21">
        <v>474962</v>
      </c>
      <c r="W205" s="21" t="s">
        <v>2487</v>
      </c>
      <c r="X205" s="21">
        <v>76.143739656901204</v>
      </c>
      <c r="Y205" s="21">
        <v>0.27474161656516799</v>
      </c>
      <c r="Z205" s="21">
        <v>74.770031574075404</v>
      </c>
      <c r="AA205" s="21">
        <v>12</v>
      </c>
      <c r="AB205" s="21">
        <v>12</v>
      </c>
      <c r="AC205" s="21">
        <v>474962</v>
      </c>
    </row>
    <row r="206" spans="1:29">
      <c r="A206" s="21" t="s">
        <v>669</v>
      </c>
      <c r="B206" s="21" t="s">
        <v>2488</v>
      </c>
      <c r="C206" s="21">
        <v>58.526017576108899</v>
      </c>
      <c r="D206" s="21">
        <v>0.44971889929421699</v>
      </c>
      <c r="E206" s="21">
        <v>56.277423079637899</v>
      </c>
      <c r="F206" s="21">
        <v>53</v>
      </c>
      <c r="G206" s="21">
        <v>45</v>
      </c>
      <c r="H206" s="21">
        <v>155989</v>
      </c>
      <c r="I206" s="21" t="s">
        <v>2489</v>
      </c>
      <c r="J206" s="21">
        <v>81.2260985973017</v>
      </c>
      <c r="K206" s="21">
        <v>6.5287064179281904</v>
      </c>
      <c r="L206" s="21">
        <v>48.5825665076608</v>
      </c>
      <c r="M206" s="21">
        <v>462</v>
      </c>
      <c r="N206" s="21">
        <v>160</v>
      </c>
      <c r="O206" s="21">
        <v>48434</v>
      </c>
      <c r="P206" s="21" t="s">
        <v>2490</v>
      </c>
      <c r="Q206" s="21">
        <v>84.235631708907704</v>
      </c>
      <c r="R206" s="21">
        <v>2.74971328874252</v>
      </c>
      <c r="S206" s="21">
        <v>70.487065265195099</v>
      </c>
      <c r="T206" s="21">
        <v>105</v>
      </c>
      <c r="U206" s="21">
        <v>71</v>
      </c>
      <c r="V206" s="21">
        <v>141755</v>
      </c>
      <c r="W206" s="21" t="s">
        <v>2491</v>
      </c>
      <c r="X206" s="21">
        <v>73.356409994986706</v>
      </c>
      <c r="Y206" s="21">
        <v>0.669661575141274</v>
      </c>
      <c r="Z206" s="21">
        <v>70.008102119280295</v>
      </c>
      <c r="AA206" s="21">
        <v>40</v>
      </c>
      <c r="AB206" s="21">
        <v>40</v>
      </c>
      <c r="AC206" s="21">
        <v>155784</v>
      </c>
    </row>
    <row r="207" spans="1:29">
      <c r="A207" s="21" t="s">
        <v>583</v>
      </c>
      <c r="B207" s="21" t="s">
        <v>2492</v>
      </c>
      <c r="C207" s="21">
        <v>88.770614227004401</v>
      </c>
      <c r="D207" s="21">
        <v>6.6488244030106296</v>
      </c>
      <c r="E207" s="21">
        <v>55.526492211951201</v>
      </c>
      <c r="F207" s="21">
        <v>31</v>
      </c>
      <c r="G207" s="21">
        <v>31</v>
      </c>
      <c r="H207" s="21">
        <v>273558</v>
      </c>
      <c r="I207" s="21" t="s">
        <v>2493</v>
      </c>
      <c r="J207" s="21">
        <v>88.338854546956597</v>
      </c>
      <c r="K207" s="21">
        <v>7.0677168628407099</v>
      </c>
      <c r="L207" s="21">
        <v>53.000270232753003</v>
      </c>
      <c r="M207" s="21">
        <v>143</v>
      </c>
      <c r="N207" s="21">
        <v>88</v>
      </c>
      <c r="O207" s="21">
        <v>77097</v>
      </c>
      <c r="P207" s="21" t="s">
        <v>2494</v>
      </c>
      <c r="Q207" s="21">
        <v>90.123320368218003</v>
      </c>
      <c r="R207" s="21">
        <v>7.54209260722208</v>
      </c>
      <c r="S207" s="21">
        <v>52.412857332107599</v>
      </c>
      <c r="T207" s="21">
        <v>56</v>
      </c>
      <c r="U207" s="21">
        <v>36</v>
      </c>
      <c r="V207" s="21">
        <v>194767</v>
      </c>
      <c r="W207" s="21" t="s">
        <v>2495</v>
      </c>
      <c r="X207" s="21">
        <v>88.199280069520995</v>
      </c>
      <c r="Y207" s="21">
        <v>6.9468833120605096</v>
      </c>
      <c r="Z207" s="21">
        <v>53.464863509218397</v>
      </c>
      <c r="AA207" s="21">
        <v>33</v>
      </c>
      <c r="AB207" s="21">
        <v>33</v>
      </c>
      <c r="AC207" s="21">
        <v>194767</v>
      </c>
    </row>
    <row r="208" spans="1:29">
      <c r="A208" s="21" t="s">
        <v>577</v>
      </c>
      <c r="B208" s="21" t="s">
        <v>2496</v>
      </c>
      <c r="C208" s="21">
        <v>87.997430498593104</v>
      </c>
      <c r="D208" s="21">
        <v>6.5437784049930396</v>
      </c>
      <c r="E208" s="21">
        <v>55.278538473627897</v>
      </c>
      <c r="F208" s="21">
        <v>9</v>
      </c>
      <c r="G208" s="21">
        <v>8</v>
      </c>
      <c r="H208" s="21">
        <v>760687</v>
      </c>
      <c r="I208" s="21" t="s">
        <v>2497</v>
      </c>
      <c r="J208" s="21">
        <v>87.997430498593104</v>
      </c>
      <c r="K208" s="21">
        <v>6.67386815992697</v>
      </c>
      <c r="L208" s="21">
        <v>54.628089698958199</v>
      </c>
      <c r="M208" s="21">
        <v>13</v>
      </c>
      <c r="N208" s="21">
        <v>8</v>
      </c>
      <c r="O208" s="21">
        <v>760687</v>
      </c>
      <c r="P208" s="21" t="s">
        <v>2498</v>
      </c>
      <c r="Q208" s="21">
        <v>87.997430498593104</v>
      </c>
      <c r="R208" s="21">
        <v>6.6292221310822503</v>
      </c>
      <c r="S208" s="21">
        <v>54.851319843181798</v>
      </c>
      <c r="T208" s="21">
        <v>12</v>
      </c>
      <c r="U208" s="21">
        <v>8</v>
      </c>
      <c r="V208" s="21">
        <v>760687</v>
      </c>
      <c r="W208" s="21" t="s">
        <v>2499</v>
      </c>
      <c r="X208" s="21">
        <v>98.310474781856101</v>
      </c>
      <c r="Y208" s="21">
        <v>9.1984813353226205</v>
      </c>
      <c r="Z208" s="21">
        <v>52.318068105243</v>
      </c>
      <c r="AA208" s="21">
        <v>7</v>
      </c>
      <c r="AB208" s="21">
        <v>7</v>
      </c>
      <c r="AC208" s="21">
        <v>760687</v>
      </c>
    </row>
  </sheetData>
  <mergeCells count="1">
    <mergeCell ref="A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5"/>
  <sheetViews>
    <sheetView zoomScaleNormal="100" workbookViewId="0">
      <selection sqref="A1:Q1"/>
    </sheetView>
  </sheetViews>
  <sheetFormatPr baseColWidth="10" defaultColWidth="9.1640625" defaultRowHeight="16"/>
  <cols>
    <col min="1" max="1" width="13" style="3" customWidth="1"/>
    <col min="2" max="2" width="9.33203125" style="3" bestFit="1" customWidth="1"/>
    <col min="3" max="3" width="13" style="3" bestFit="1" customWidth="1"/>
    <col min="4" max="4" width="12.6640625" style="3" bestFit="1" customWidth="1"/>
    <col min="5" max="10" width="6.83203125" style="3" customWidth="1"/>
    <col min="11" max="11" width="2.5" style="3" customWidth="1"/>
    <col min="12" max="17" width="6.83203125" style="3" customWidth="1"/>
    <col min="18" max="16384" width="9.1640625" style="3"/>
  </cols>
  <sheetData>
    <row r="1" spans="1:24" ht="32.25" customHeight="1">
      <c r="A1" s="42" t="s">
        <v>3701</v>
      </c>
      <c r="B1" s="42"/>
      <c r="C1" s="42"/>
      <c r="D1" s="42"/>
      <c r="E1" s="42"/>
      <c r="F1" s="42"/>
      <c r="G1" s="42"/>
      <c r="H1" s="42"/>
      <c r="I1" s="42"/>
      <c r="J1" s="42"/>
      <c r="K1" s="42"/>
      <c r="L1" s="42"/>
      <c r="M1" s="42"/>
      <c r="N1" s="42"/>
      <c r="O1" s="42"/>
      <c r="P1" s="42"/>
      <c r="Q1" s="42"/>
    </row>
    <row r="2" spans="1:24" s="1" customFormat="1" ht="49" customHeight="1">
      <c r="A2" s="11"/>
      <c r="B2" s="11" t="s">
        <v>21</v>
      </c>
      <c r="C2" s="12" t="s">
        <v>19</v>
      </c>
      <c r="D2" s="13" t="s">
        <v>20</v>
      </c>
      <c r="E2" s="50" t="s">
        <v>9</v>
      </c>
      <c r="F2" s="50"/>
      <c r="G2" s="50"/>
      <c r="H2" s="50"/>
      <c r="I2" s="50"/>
      <c r="J2" s="50"/>
      <c r="K2" s="14"/>
      <c r="L2" s="50" t="s">
        <v>10</v>
      </c>
      <c r="M2" s="50"/>
      <c r="N2" s="50"/>
      <c r="O2" s="50"/>
      <c r="P2" s="50"/>
      <c r="Q2" s="50"/>
    </row>
    <row r="3" spans="1:24" ht="25" customHeight="1">
      <c r="A3" s="15"/>
      <c r="B3" s="15"/>
      <c r="C3" s="15"/>
      <c r="D3" s="15"/>
      <c r="E3" s="15" t="s">
        <v>11</v>
      </c>
      <c r="F3" s="15" t="s">
        <v>12</v>
      </c>
      <c r="G3" s="15" t="s">
        <v>13</v>
      </c>
      <c r="H3" s="15" t="s">
        <v>14</v>
      </c>
      <c r="I3" s="15" t="s">
        <v>15</v>
      </c>
      <c r="J3" s="15" t="s">
        <v>0</v>
      </c>
      <c r="K3" s="15"/>
      <c r="L3" s="15" t="s">
        <v>11</v>
      </c>
      <c r="M3" s="15" t="s">
        <v>12</v>
      </c>
      <c r="N3" s="15" t="s">
        <v>13</v>
      </c>
      <c r="O3" s="15" t="s">
        <v>14</v>
      </c>
      <c r="P3" s="15" t="s">
        <v>15</v>
      </c>
      <c r="Q3" s="15" t="s">
        <v>0</v>
      </c>
    </row>
    <row r="4" spans="1:24">
      <c r="A4" s="45" t="s">
        <v>17</v>
      </c>
      <c r="B4" s="45" t="s">
        <v>3524</v>
      </c>
      <c r="C4" s="11" t="s">
        <v>1</v>
      </c>
      <c r="D4" s="11" t="s">
        <v>6</v>
      </c>
      <c r="E4" s="11">
        <v>59</v>
      </c>
      <c r="F4" s="11">
        <v>65</v>
      </c>
      <c r="G4" s="11">
        <v>38</v>
      </c>
      <c r="H4" s="11">
        <v>32</v>
      </c>
      <c r="I4" s="11">
        <v>24</v>
      </c>
      <c r="J4" s="11">
        <f t="shared" ref="J4" si="0">SUM(E4:I4)</f>
        <v>218</v>
      </c>
      <c r="K4" s="11"/>
      <c r="L4" s="11">
        <v>0</v>
      </c>
      <c r="M4" s="11">
        <v>0</v>
      </c>
      <c r="N4" s="11">
        <v>0</v>
      </c>
      <c r="O4" s="11">
        <v>0</v>
      </c>
      <c r="P4" s="11">
        <v>0</v>
      </c>
      <c r="Q4" s="11">
        <f t="shared" ref="Q4" si="1">SUM(L4:P4)</f>
        <v>0</v>
      </c>
    </row>
    <row r="5" spans="1:24">
      <c r="A5" s="46"/>
      <c r="B5" s="46"/>
      <c r="C5" s="16" t="s">
        <v>2</v>
      </c>
      <c r="D5" s="16" t="s">
        <v>6</v>
      </c>
      <c r="E5" s="16">
        <v>80</v>
      </c>
      <c r="F5" s="16">
        <v>43</v>
      </c>
      <c r="G5" s="16">
        <v>43</v>
      </c>
      <c r="H5" s="16">
        <v>24</v>
      </c>
      <c r="I5" s="16">
        <v>25</v>
      </c>
      <c r="J5" s="16">
        <f t="shared" ref="J5" si="2">SUM(E5:I5)</f>
        <v>215</v>
      </c>
      <c r="K5" s="16"/>
      <c r="L5" s="16">
        <v>0</v>
      </c>
      <c r="M5" s="16">
        <v>0</v>
      </c>
      <c r="N5" s="16">
        <v>0</v>
      </c>
      <c r="O5" s="16">
        <v>0</v>
      </c>
      <c r="P5" s="16">
        <v>0</v>
      </c>
      <c r="Q5" s="16">
        <f t="shared" ref="Q5" si="3">SUM(L5:P5)</f>
        <v>0</v>
      </c>
      <c r="T5" s="16"/>
      <c r="U5" s="16"/>
      <c r="V5" s="16"/>
      <c r="W5" s="16"/>
    </row>
    <row r="6" spans="1:24">
      <c r="A6" s="46"/>
      <c r="B6" s="46"/>
      <c r="C6" s="16" t="s">
        <v>3</v>
      </c>
      <c r="D6" s="16" t="s">
        <v>6</v>
      </c>
      <c r="E6" s="16">
        <v>90</v>
      </c>
      <c r="F6" s="16">
        <v>69</v>
      </c>
      <c r="G6" s="16">
        <v>42</v>
      </c>
      <c r="H6" s="16">
        <v>36</v>
      </c>
      <c r="I6" s="16">
        <v>27</v>
      </c>
      <c r="J6" s="16">
        <f t="shared" ref="J6" si="4">SUM(E6:I6)</f>
        <v>264</v>
      </c>
      <c r="K6" s="16"/>
      <c r="L6" s="16">
        <v>0</v>
      </c>
      <c r="M6" s="16">
        <v>0</v>
      </c>
      <c r="N6" s="16">
        <v>0</v>
      </c>
      <c r="O6" s="16">
        <v>0</v>
      </c>
      <c r="P6" s="16">
        <v>0</v>
      </c>
      <c r="Q6" s="16">
        <v>0</v>
      </c>
      <c r="S6" s="4"/>
    </row>
    <row r="7" spans="1:24">
      <c r="A7" s="46"/>
      <c r="B7" s="47"/>
      <c r="C7" s="18" t="s">
        <v>4</v>
      </c>
      <c r="D7" s="18" t="s">
        <v>6</v>
      </c>
      <c r="E7" s="18">
        <v>180</v>
      </c>
      <c r="F7" s="18">
        <v>73</v>
      </c>
      <c r="G7" s="18">
        <v>34</v>
      </c>
      <c r="H7" s="18">
        <v>17</v>
      </c>
      <c r="I7" s="18">
        <v>14</v>
      </c>
      <c r="J7" s="18">
        <f t="shared" ref="J7" si="5">SUM(E7:I7)</f>
        <v>318</v>
      </c>
      <c r="K7" s="18"/>
      <c r="L7" s="18">
        <v>0</v>
      </c>
      <c r="M7" s="18">
        <v>0</v>
      </c>
      <c r="N7" s="18">
        <v>0</v>
      </c>
      <c r="O7" s="18">
        <v>0</v>
      </c>
      <c r="P7" s="18">
        <v>0</v>
      </c>
      <c r="Q7" s="18">
        <f t="shared" ref="Q7" si="6">SUM(L7:P7)</f>
        <v>0</v>
      </c>
      <c r="S7" s="4"/>
    </row>
    <row r="8" spans="1:24">
      <c r="A8" s="46"/>
      <c r="B8" s="46" t="s">
        <v>22</v>
      </c>
      <c r="C8" s="44" t="s">
        <v>1</v>
      </c>
      <c r="D8" s="16" t="s">
        <v>6</v>
      </c>
      <c r="E8" s="16">
        <v>81</v>
      </c>
      <c r="F8" s="16">
        <f>120-E8</f>
        <v>39</v>
      </c>
      <c r="G8" s="16">
        <f>138-F8-E8</f>
        <v>18</v>
      </c>
      <c r="H8" s="16">
        <f>150-G8-F8-E8</f>
        <v>12</v>
      </c>
      <c r="I8" s="16">
        <f>158-H8-G8-F8-E8</f>
        <v>8</v>
      </c>
      <c r="J8" s="16">
        <f>SUM(E8:I8)</f>
        <v>158</v>
      </c>
      <c r="K8" s="16"/>
      <c r="L8" s="16">
        <v>0</v>
      </c>
      <c r="M8" s="16">
        <v>0</v>
      </c>
      <c r="N8" s="16">
        <v>0</v>
      </c>
      <c r="O8" s="16">
        <v>0</v>
      </c>
      <c r="P8" s="16">
        <v>0</v>
      </c>
      <c r="Q8" s="16">
        <f>SUM(L8:P8)</f>
        <v>0</v>
      </c>
    </row>
    <row r="9" spans="1:24">
      <c r="A9" s="46"/>
      <c r="B9" s="46"/>
      <c r="C9" s="44"/>
      <c r="D9" s="16" t="s">
        <v>7</v>
      </c>
      <c r="E9" s="16">
        <v>92</v>
      </c>
      <c r="F9" s="16">
        <v>42</v>
      </c>
      <c r="G9" s="16">
        <v>18</v>
      </c>
      <c r="H9" s="16">
        <v>14</v>
      </c>
      <c r="I9" s="16">
        <v>12</v>
      </c>
      <c r="J9" s="16">
        <f t="shared" ref="J9:J18" si="7">SUM(E9:I9)</f>
        <v>178</v>
      </c>
      <c r="K9" s="16"/>
      <c r="L9" s="16">
        <v>52</v>
      </c>
      <c r="M9" s="16">
        <v>36</v>
      </c>
      <c r="N9" s="16">
        <v>27</v>
      </c>
      <c r="O9" s="16">
        <v>15</v>
      </c>
      <c r="P9" s="16">
        <v>17</v>
      </c>
      <c r="Q9" s="16">
        <f t="shared" ref="Q9:Q13" si="8">SUM(L9:P9)</f>
        <v>147</v>
      </c>
      <c r="T9" s="16"/>
      <c r="U9" s="16"/>
      <c r="V9" s="16"/>
      <c r="W9" s="16"/>
    </row>
    <row r="10" spans="1:24">
      <c r="A10" s="46"/>
      <c r="B10" s="46"/>
      <c r="C10" s="44"/>
      <c r="D10" s="16" t="s">
        <v>18</v>
      </c>
      <c r="E10" s="16">
        <v>120</v>
      </c>
      <c r="F10" s="16">
        <v>29</v>
      </c>
      <c r="G10" s="16">
        <v>16</v>
      </c>
      <c r="H10" s="16">
        <v>9</v>
      </c>
      <c r="I10" s="16">
        <v>7</v>
      </c>
      <c r="J10" s="16">
        <f t="shared" si="7"/>
        <v>181</v>
      </c>
      <c r="K10" s="16"/>
      <c r="L10" s="16">
        <v>0</v>
      </c>
      <c r="M10" s="16">
        <v>0</v>
      </c>
      <c r="N10" s="16">
        <v>0</v>
      </c>
      <c r="O10" s="16">
        <v>0</v>
      </c>
      <c r="P10" s="16">
        <v>0</v>
      </c>
      <c r="Q10" s="16">
        <f t="shared" si="8"/>
        <v>0</v>
      </c>
      <c r="T10" s="16"/>
      <c r="U10" s="16"/>
      <c r="V10" s="16"/>
      <c r="W10" s="16"/>
    </row>
    <row r="11" spans="1:24">
      <c r="A11" s="46"/>
      <c r="B11" s="46"/>
      <c r="C11" s="44" t="s">
        <v>2</v>
      </c>
      <c r="D11" s="16" t="s">
        <v>6</v>
      </c>
      <c r="E11" s="16">
        <v>79</v>
      </c>
      <c r="F11" s="16">
        <v>37</v>
      </c>
      <c r="G11" s="16">
        <v>17</v>
      </c>
      <c r="H11" s="16">
        <v>10</v>
      </c>
      <c r="I11" s="16">
        <v>12</v>
      </c>
      <c r="J11" s="16">
        <f>SUM(E11:I11)</f>
        <v>155</v>
      </c>
      <c r="K11" s="16"/>
      <c r="L11" s="16">
        <v>0</v>
      </c>
      <c r="M11" s="16">
        <v>0</v>
      </c>
      <c r="N11" s="16">
        <v>0</v>
      </c>
      <c r="O11" s="16">
        <v>0</v>
      </c>
      <c r="P11" s="16">
        <v>0</v>
      </c>
      <c r="Q11" s="16">
        <f>SUM(L11:P11)</f>
        <v>0</v>
      </c>
      <c r="T11" s="16"/>
      <c r="U11" s="16"/>
      <c r="V11" s="16"/>
      <c r="W11" s="16"/>
    </row>
    <row r="12" spans="1:24">
      <c r="A12" s="46"/>
      <c r="B12" s="46"/>
      <c r="C12" s="44"/>
      <c r="D12" s="16" t="s">
        <v>8</v>
      </c>
      <c r="E12" s="16">
        <v>86</v>
      </c>
      <c r="F12" s="16">
        <v>39</v>
      </c>
      <c r="G12" s="16">
        <v>20</v>
      </c>
      <c r="H12" s="16">
        <v>10</v>
      </c>
      <c r="I12" s="16">
        <v>17</v>
      </c>
      <c r="J12" s="16">
        <f t="shared" si="7"/>
        <v>172</v>
      </c>
      <c r="K12" s="16"/>
      <c r="L12" s="16">
        <v>34</v>
      </c>
      <c r="M12" s="16">
        <v>30</v>
      </c>
      <c r="N12" s="16">
        <v>16</v>
      </c>
      <c r="O12" s="16">
        <v>6</v>
      </c>
      <c r="P12" s="16">
        <v>4</v>
      </c>
      <c r="Q12" s="16">
        <f t="shared" si="8"/>
        <v>90</v>
      </c>
      <c r="T12" s="16"/>
      <c r="U12" s="16"/>
      <c r="V12" s="16"/>
      <c r="W12" s="16"/>
    </row>
    <row r="13" spans="1:24">
      <c r="A13" s="46"/>
      <c r="B13" s="46"/>
      <c r="C13" s="44"/>
      <c r="D13" s="16" t="s">
        <v>18</v>
      </c>
      <c r="E13" s="16">
        <v>82</v>
      </c>
      <c r="F13" s="16">
        <v>57</v>
      </c>
      <c r="G13" s="16">
        <v>33</v>
      </c>
      <c r="H13" s="16">
        <v>24</v>
      </c>
      <c r="I13" s="16">
        <v>21</v>
      </c>
      <c r="J13" s="16">
        <f t="shared" si="7"/>
        <v>217</v>
      </c>
      <c r="K13" s="16"/>
      <c r="L13" s="16">
        <v>0</v>
      </c>
      <c r="M13" s="16">
        <v>0</v>
      </c>
      <c r="N13" s="16">
        <v>0</v>
      </c>
      <c r="O13" s="16">
        <v>0</v>
      </c>
      <c r="P13" s="16">
        <v>0</v>
      </c>
      <c r="Q13" s="16">
        <f t="shared" si="8"/>
        <v>0</v>
      </c>
      <c r="T13" s="16"/>
      <c r="U13" s="16"/>
      <c r="V13" s="16"/>
      <c r="W13" s="16"/>
      <c r="X13" s="16"/>
    </row>
    <row r="14" spans="1:24">
      <c r="A14" s="46"/>
      <c r="B14" s="46"/>
      <c r="C14" s="44" t="s">
        <v>3</v>
      </c>
      <c r="D14" s="16" t="s">
        <v>6</v>
      </c>
      <c r="E14" s="16">
        <v>92</v>
      </c>
      <c r="F14" s="16">
        <f>141-E14</f>
        <v>49</v>
      </c>
      <c r="G14" s="16">
        <f>182-F14-E14</f>
        <v>41</v>
      </c>
      <c r="H14" s="16">
        <f>198-G14-F14-E14</f>
        <v>16</v>
      </c>
      <c r="I14" s="16">
        <f>212-H14-G14-F14-E14</f>
        <v>14</v>
      </c>
      <c r="J14" s="16">
        <f>SUM(E14:I14)</f>
        <v>212</v>
      </c>
      <c r="K14" s="16"/>
      <c r="L14" s="16">
        <v>0</v>
      </c>
      <c r="M14" s="16">
        <v>0</v>
      </c>
      <c r="N14" s="16">
        <v>0</v>
      </c>
      <c r="O14" s="16">
        <v>0</v>
      </c>
      <c r="P14" s="16">
        <v>0</v>
      </c>
      <c r="Q14" s="16">
        <v>0</v>
      </c>
      <c r="S14" s="4"/>
    </row>
    <row r="15" spans="1:24">
      <c r="A15" s="46"/>
      <c r="B15" s="46"/>
      <c r="C15" s="44"/>
      <c r="D15" s="16" t="s">
        <v>7</v>
      </c>
      <c r="E15" s="16">
        <v>109</v>
      </c>
      <c r="F15" s="16">
        <v>52</v>
      </c>
      <c r="G15" s="16">
        <v>39</v>
      </c>
      <c r="H15" s="16">
        <v>20</v>
      </c>
      <c r="I15" s="16">
        <v>18</v>
      </c>
      <c r="J15" s="16">
        <f t="shared" si="7"/>
        <v>238</v>
      </c>
      <c r="K15" s="16"/>
      <c r="L15" s="16">
        <v>56</v>
      </c>
      <c r="M15" s="16">
        <v>60</v>
      </c>
      <c r="N15" s="16">
        <v>22</v>
      </c>
      <c r="O15" s="16">
        <v>35</v>
      </c>
      <c r="P15" s="16">
        <v>19</v>
      </c>
      <c r="Q15" s="16">
        <f>SUM(L15:P15)</f>
        <v>192</v>
      </c>
      <c r="S15" s="4"/>
    </row>
    <row r="16" spans="1:24">
      <c r="A16" s="46"/>
      <c r="B16" s="46"/>
      <c r="C16" s="44"/>
      <c r="D16" s="16" t="s">
        <v>18</v>
      </c>
      <c r="E16" s="16">
        <v>125</v>
      </c>
      <c r="F16" s="16">
        <v>56</v>
      </c>
      <c r="G16" s="16">
        <v>34</v>
      </c>
      <c r="H16" s="16">
        <v>13</v>
      </c>
      <c r="I16" s="16">
        <v>9</v>
      </c>
      <c r="J16" s="16">
        <f t="shared" si="7"/>
        <v>237</v>
      </c>
      <c r="K16" s="16"/>
      <c r="L16" s="16">
        <v>0</v>
      </c>
      <c r="M16" s="16">
        <v>0</v>
      </c>
      <c r="N16" s="16">
        <v>0</v>
      </c>
      <c r="O16" s="16">
        <v>0</v>
      </c>
      <c r="P16" s="16">
        <v>0</v>
      </c>
      <c r="Q16" s="16">
        <f>SUM(L16:P16)</f>
        <v>0</v>
      </c>
      <c r="S16" s="4"/>
    </row>
    <row r="17" spans="1:17">
      <c r="A17" s="46"/>
      <c r="B17" s="46"/>
      <c r="C17" s="48" t="s">
        <v>4</v>
      </c>
      <c r="D17" s="17" t="s">
        <v>6</v>
      </c>
      <c r="E17" s="17">
        <v>99</v>
      </c>
      <c r="F17" s="17">
        <v>52</v>
      </c>
      <c r="G17" s="17">
        <v>38</v>
      </c>
      <c r="H17" s="17">
        <v>22</v>
      </c>
      <c r="I17" s="17">
        <v>20</v>
      </c>
      <c r="J17" s="17">
        <f t="shared" si="7"/>
        <v>231</v>
      </c>
      <c r="K17" s="17"/>
      <c r="L17" s="17">
        <v>0</v>
      </c>
      <c r="M17" s="17">
        <v>0</v>
      </c>
      <c r="N17" s="17">
        <v>0</v>
      </c>
      <c r="O17" s="17">
        <v>0</v>
      </c>
      <c r="P17" s="17">
        <v>0</v>
      </c>
      <c r="Q17" s="17">
        <f t="shared" ref="Q17" si="9">SUM(L17:P17)</f>
        <v>0</v>
      </c>
    </row>
    <row r="18" spans="1:17">
      <c r="A18" s="46"/>
      <c r="B18" s="47"/>
      <c r="C18" s="49"/>
      <c r="D18" s="18" t="s">
        <v>7</v>
      </c>
      <c r="E18" s="18">
        <v>133</v>
      </c>
      <c r="F18" s="18">
        <v>57</v>
      </c>
      <c r="G18" s="18">
        <v>32</v>
      </c>
      <c r="H18" s="18">
        <v>19</v>
      </c>
      <c r="I18" s="18">
        <v>17</v>
      </c>
      <c r="J18" s="18">
        <f t="shared" si="7"/>
        <v>258</v>
      </c>
      <c r="K18" s="18"/>
      <c r="L18" s="18">
        <v>0</v>
      </c>
      <c r="M18" s="18">
        <v>0</v>
      </c>
      <c r="N18" s="18">
        <v>0</v>
      </c>
      <c r="O18" s="18">
        <v>0</v>
      </c>
      <c r="P18" s="18">
        <v>0</v>
      </c>
      <c r="Q18" s="18">
        <f>SUM(L18:P18)</f>
        <v>0</v>
      </c>
    </row>
    <row r="19" spans="1:17">
      <c r="A19" s="46"/>
      <c r="B19" s="46" t="s">
        <v>23</v>
      </c>
      <c r="C19" s="44" t="s">
        <v>1</v>
      </c>
      <c r="D19" s="16" t="s">
        <v>6</v>
      </c>
      <c r="E19" s="16">
        <v>51</v>
      </c>
      <c r="F19" s="16">
        <v>26</v>
      </c>
      <c r="G19" s="16">
        <v>12</v>
      </c>
      <c r="H19" s="16">
        <v>13</v>
      </c>
      <c r="I19" s="16">
        <v>10</v>
      </c>
      <c r="J19" s="16">
        <f t="shared" ref="J19:J26" si="10">SUM(E19:I19)</f>
        <v>112</v>
      </c>
      <c r="K19" s="16"/>
      <c r="L19" s="16">
        <v>0</v>
      </c>
      <c r="M19" s="16">
        <v>0</v>
      </c>
      <c r="N19" s="16">
        <v>0</v>
      </c>
      <c r="O19" s="16">
        <v>0</v>
      </c>
      <c r="P19" s="16">
        <v>0</v>
      </c>
      <c r="Q19" s="16">
        <v>0</v>
      </c>
    </row>
    <row r="20" spans="1:17">
      <c r="A20" s="46"/>
      <c r="B20" s="46"/>
      <c r="C20" s="44"/>
      <c r="D20" s="16" t="s">
        <v>7</v>
      </c>
      <c r="E20" s="16">
        <v>52</v>
      </c>
      <c r="F20" s="16">
        <v>28</v>
      </c>
      <c r="G20" s="16">
        <v>11</v>
      </c>
      <c r="H20" s="16">
        <v>15</v>
      </c>
      <c r="I20" s="16">
        <v>9</v>
      </c>
      <c r="J20" s="16">
        <f t="shared" si="10"/>
        <v>115</v>
      </c>
      <c r="K20" s="16"/>
      <c r="L20" s="16">
        <v>9</v>
      </c>
      <c r="M20" s="16">
        <v>9</v>
      </c>
      <c r="N20" s="16">
        <v>7</v>
      </c>
      <c r="O20" s="16">
        <v>5</v>
      </c>
      <c r="P20" s="16">
        <v>4</v>
      </c>
      <c r="Q20" s="16">
        <f t="shared" ref="Q20:Q26" si="11">SUM(L20:P20)</f>
        <v>34</v>
      </c>
    </row>
    <row r="21" spans="1:17">
      <c r="A21" s="46"/>
      <c r="B21" s="46"/>
      <c r="C21" s="44"/>
      <c r="D21" s="16" t="s">
        <v>18</v>
      </c>
      <c r="E21" s="16">
        <v>75</v>
      </c>
      <c r="F21" s="16">
        <v>25</v>
      </c>
      <c r="G21" s="16">
        <v>15</v>
      </c>
      <c r="H21" s="16">
        <v>10</v>
      </c>
      <c r="I21" s="16">
        <v>9</v>
      </c>
      <c r="J21" s="16">
        <f>SUM(E21:I21)</f>
        <v>134</v>
      </c>
      <c r="K21" s="16"/>
      <c r="L21" s="16">
        <v>0</v>
      </c>
      <c r="M21" s="16">
        <v>0</v>
      </c>
      <c r="N21" s="16">
        <v>0</v>
      </c>
      <c r="O21" s="16">
        <v>1</v>
      </c>
      <c r="P21" s="16">
        <v>2</v>
      </c>
      <c r="Q21" s="16">
        <f t="shared" si="11"/>
        <v>3</v>
      </c>
    </row>
    <row r="22" spans="1:17">
      <c r="A22" s="46"/>
      <c r="B22" s="46"/>
      <c r="C22" s="44" t="s">
        <v>2</v>
      </c>
      <c r="D22" s="16" t="s">
        <v>6</v>
      </c>
      <c r="E22" s="16">
        <v>41</v>
      </c>
      <c r="F22" s="16">
        <v>31</v>
      </c>
      <c r="G22" s="16">
        <v>26</v>
      </c>
      <c r="H22" s="16">
        <v>17</v>
      </c>
      <c r="I22" s="16">
        <v>18</v>
      </c>
      <c r="J22" s="16">
        <f t="shared" ref="J22" si="12">SUM(E22:I22)</f>
        <v>133</v>
      </c>
      <c r="K22" s="16"/>
      <c r="L22" s="16">
        <v>0</v>
      </c>
      <c r="M22" s="16">
        <v>0</v>
      </c>
      <c r="N22" s="16">
        <v>0</v>
      </c>
      <c r="O22" s="16">
        <v>0</v>
      </c>
      <c r="P22" s="16">
        <v>0</v>
      </c>
      <c r="Q22" s="16">
        <f t="shared" ref="Q22" si="13">SUM(L22:P22)</f>
        <v>0</v>
      </c>
    </row>
    <row r="23" spans="1:17">
      <c r="A23" s="46"/>
      <c r="B23" s="46"/>
      <c r="C23" s="44"/>
      <c r="D23" s="16" t="s">
        <v>8</v>
      </c>
      <c r="E23" s="16">
        <v>39</v>
      </c>
      <c r="F23" s="16">
        <v>28</v>
      </c>
      <c r="G23" s="16">
        <v>23</v>
      </c>
      <c r="H23" s="16">
        <v>17</v>
      </c>
      <c r="I23" s="16">
        <v>20</v>
      </c>
      <c r="J23" s="16">
        <f t="shared" si="10"/>
        <v>127</v>
      </c>
      <c r="K23" s="16"/>
      <c r="L23" s="16">
        <v>3</v>
      </c>
      <c r="M23" s="16">
        <v>6</v>
      </c>
      <c r="N23" s="16">
        <v>3</v>
      </c>
      <c r="O23" s="16">
        <v>6</v>
      </c>
      <c r="P23" s="16">
        <v>4</v>
      </c>
      <c r="Q23" s="16">
        <f t="shared" si="11"/>
        <v>22</v>
      </c>
    </row>
    <row r="24" spans="1:17">
      <c r="A24" s="46"/>
      <c r="B24" s="46"/>
      <c r="C24" s="44"/>
      <c r="D24" s="16" t="s">
        <v>18</v>
      </c>
      <c r="E24" s="16">
        <v>42</v>
      </c>
      <c r="F24" s="16">
        <v>31</v>
      </c>
      <c r="G24" s="16">
        <v>28</v>
      </c>
      <c r="H24" s="16">
        <v>15</v>
      </c>
      <c r="I24" s="16">
        <v>18</v>
      </c>
      <c r="J24" s="16">
        <f>SUM(E24:I24)</f>
        <v>134</v>
      </c>
      <c r="K24" s="16"/>
      <c r="L24" s="16">
        <v>0</v>
      </c>
      <c r="M24" s="16">
        <v>0</v>
      </c>
      <c r="N24" s="16">
        <v>0</v>
      </c>
      <c r="O24" s="16">
        <v>0</v>
      </c>
      <c r="P24" s="16">
        <v>0</v>
      </c>
      <c r="Q24" s="16">
        <f t="shared" si="11"/>
        <v>0</v>
      </c>
    </row>
    <row r="25" spans="1:17">
      <c r="A25" s="46"/>
      <c r="B25" s="46"/>
      <c r="C25" s="44" t="s">
        <v>3</v>
      </c>
      <c r="D25" s="16" t="s">
        <v>6</v>
      </c>
      <c r="E25" s="16">
        <v>55</v>
      </c>
      <c r="F25" s="16">
        <v>33</v>
      </c>
      <c r="G25" s="16">
        <v>28</v>
      </c>
      <c r="H25" s="16">
        <v>18</v>
      </c>
      <c r="I25" s="16">
        <v>19</v>
      </c>
      <c r="J25" s="16">
        <f t="shared" ref="J25" si="14">SUM(E25:I25)</f>
        <v>153</v>
      </c>
      <c r="K25" s="16"/>
      <c r="L25" s="16">
        <v>0</v>
      </c>
      <c r="M25" s="16">
        <v>0</v>
      </c>
      <c r="N25" s="16">
        <v>0</v>
      </c>
      <c r="O25" s="16">
        <v>0</v>
      </c>
      <c r="P25" s="16">
        <v>0</v>
      </c>
      <c r="Q25" s="16">
        <f t="shared" ref="Q25" si="15">SUM(L25:P25)</f>
        <v>0</v>
      </c>
    </row>
    <row r="26" spans="1:17">
      <c r="A26" s="46"/>
      <c r="B26" s="46"/>
      <c r="C26" s="44"/>
      <c r="D26" s="16" t="s">
        <v>7</v>
      </c>
      <c r="E26" s="16">
        <v>55</v>
      </c>
      <c r="F26" s="16">
        <v>34</v>
      </c>
      <c r="G26" s="16">
        <v>35</v>
      </c>
      <c r="H26" s="16">
        <v>22</v>
      </c>
      <c r="I26" s="16">
        <v>22</v>
      </c>
      <c r="J26" s="16">
        <f t="shared" si="10"/>
        <v>168</v>
      </c>
      <c r="K26" s="16"/>
      <c r="L26" s="16">
        <v>6</v>
      </c>
      <c r="M26" s="16">
        <v>6</v>
      </c>
      <c r="N26" s="16">
        <v>6</v>
      </c>
      <c r="O26" s="16">
        <v>8</v>
      </c>
      <c r="P26" s="16">
        <v>8</v>
      </c>
      <c r="Q26" s="16">
        <f t="shared" si="11"/>
        <v>34</v>
      </c>
    </row>
    <row r="27" spans="1:17">
      <c r="A27" s="46"/>
      <c r="B27" s="46"/>
      <c r="C27" s="44"/>
      <c r="D27" s="16" t="s">
        <v>18</v>
      </c>
      <c r="E27" s="16">
        <v>58</v>
      </c>
      <c r="F27" s="16">
        <v>40</v>
      </c>
      <c r="G27" s="16">
        <v>33</v>
      </c>
      <c r="H27" s="16">
        <v>22</v>
      </c>
      <c r="I27" s="16">
        <v>24</v>
      </c>
      <c r="J27" s="16">
        <f>SUM(E27:I27)</f>
        <v>177</v>
      </c>
      <c r="K27" s="16"/>
      <c r="L27" s="16">
        <v>0</v>
      </c>
      <c r="M27" s="16">
        <v>0</v>
      </c>
      <c r="N27" s="16">
        <v>0</v>
      </c>
      <c r="O27" s="16">
        <v>0</v>
      </c>
      <c r="P27" s="16">
        <v>0</v>
      </c>
      <c r="Q27" s="16">
        <f t="shared" ref="Q27" si="16">SUM(L27:P27)</f>
        <v>0</v>
      </c>
    </row>
    <row r="28" spans="1:17">
      <c r="A28" s="46"/>
      <c r="B28" s="46"/>
      <c r="C28" s="48" t="s">
        <v>4</v>
      </c>
      <c r="D28" s="17" t="s">
        <v>6</v>
      </c>
      <c r="E28" s="17">
        <v>56</v>
      </c>
      <c r="F28" s="17">
        <v>34</v>
      </c>
      <c r="G28" s="17">
        <v>24</v>
      </c>
      <c r="H28" s="17">
        <v>22</v>
      </c>
      <c r="I28" s="17">
        <v>19</v>
      </c>
      <c r="J28" s="17">
        <f t="shared" ref="J28" si="17">SUM(E28:I28)</f>
        <v>155</v>
      </c>
      <c r="K28" s="17"/>
      <c r="L28" s="17">
        <v>0</v>
      </c>
      <c r="M28" s="17">
        <v>0</v>
      </c>
      <c r="N28" s="17">
        <v>0</v>
      </c>
      <c r="O28" s="17">
        <v>0</v>
      </c>
      <c r="P28" s="17">
        <v>0</v>
      </c>
      <c r="Q28" s="17">
        <f t="shared" ref="Q28" si="18">SUM(L28:P28)</f>
        <v>0</v>
      </c>
    </row>
    <row r="29" spans="1:17">
      <c r="A29" s="47"/>
      <c r="B29" s="47"/>
      <c r="C29" s="49"/>
      <c r="D29" s="18" t="s">
        <v>5</v>
      </c>
      <c r="E29" s="18">
        <v>76</v>
      </c>
      <c r="F29" s="18">
        <v>33</v>
      </c>
      <c r="G29" s="18">
        <v>32</v>
      </c>
      <c r="H29" s="18">
        <v>16</v>
      </c>
      <c r="I29" s="18">
        <v>15</v>
      </c>
      <c r="J29" s="18">
        <f>SUM(E29:I29)</f>
        <v>172</v>
      </c>
      <c r="K29" s="18"/>
      <c r="L29" s="18">
        <v>0</v>
      </c>
      <c r="M29" s="18">
        <v>0</v>
      </c>
      <c r="N29" s="18">
        <v>0</v>
      </c>
      <c r="O29" s="18">
        <v>0</v>
      </c>
      <c r="P29" s="18">
        <v>0</v>
      </c>
      <c r="Q29" s="18">
        <v>0</v>
      </c>
    </row>
    <row r="30" spans="1:17" ht="15.75" customHeight="1">
      <c r="A30" s="45" t="s">
        <v>16</v>
      </c>
      <c r="B30" s="45" t="s">
        <v>22</v>
      </c>
      <c r="C30" s="43" t="s">
        <v>1</v>
      </c>
      <c r="D30" s="11" t="s">
        <v>6</v>
      </c>
      <c r="E30" s="11">
        <v>36</v>
      </c>
      <c r="F30" s="11">
        <v>3</v>
      </c>
      <c r="G30" s="11">
        <v>5</v>
      </c>
      <c r="H30" s="11">
        <v>2</v>
      </c>
      <c r="I30" s="11">
        <v>3</v>
      </c>
      <c r="J30" s="11">
        <f>SUM(E30:I30)</f>
        <v>49</v>
      </c>
      <c r="K30" s="11"/>
      <c r="L30" s="11">
        <v>0</v>
      </c>
      <c r="M30" s="11">
        <v>0</v>
      </c>
      <c r="N30" s="11">
        <v>0</v>
      </c>
      <c r="O30" s="11">
        <v>0</v>
      </c>
      <c r="P30" s="11">
        <v>0</v>
      </c>
      <c r="Q30" s="11">
        <f>SUM(L30:P30)</f>
        <v>0</v>
      </c>
    </row>
    <row r="31" spans="1:17">
      <c r="A31" s="46"/>
      <c r="B31" s="46"/>
      <c r="C31" s="44"/>
      <c r="D31" s="16" t="s">
        <v>7</v>
      </c>
      <c r="E31" s="16">
        <v>43</v>
      </c>
      <c r="F31" s="16">
        <v>5</v>
      </c>
      <c r="G31" s="16">
        <v>7</v>
      </c>
      <c r="H31" s="16">
        <v>1</v>
      </c>
      <c r="I31" s="16">
        <v>1</v>
      </c>
      <c r="J31" s="16">
        <f>SUM(E31:I31)</f>
        <v>57</v>
      </c>
      <c r="K31" s="16"/>
      <c r="L31" s="16">
        <v>29</v>
      </c>
      <c r="M31" s="16">
        <v>9</v>
      </c>
      <c r="N31" s="16">
        <v>7</v>
      </c>
      <c r="O31" s="16">
        <v>2</v>
      </c>
      <c r="P31" s="16">
        <v>2</v>
      </c>
      <c r="Q31" s="16">
        <f>SUM(L31:P31)</f>
        <v>49</v>
      </c>
    </row>
    <row r="32" spans="1:17">
      <c r="A32" s="46"/>
      <c r="B32" s="46"/>
      <c r="C32" s="44" t="s">
        <v>2</v>
      </c>
      <c r="D32" s="16" t="s">
        <v>6</v>
      </c>
      <c r="E32" s="16">
        <v>28</v>
      </c>
      <c r="F32" s="16">
        <v>10</v>
      </c>
      <c r="G32" s="16">
        <v>3</v>
      </c>
      <c r="H32" s="16">
        <v>5</v>
      </c>
      <c r="I32" s="16">
        <v>2</v>
      </c>
      <c r="J32" s="16">
        <f t="shared" ref="J32:J45" si="19">SUM(E32:I32)</f>
        <v>48</v>
      </c>
      <c r="K32" s="16"/>
      <c r="L32" s="16">
        <v>0</v>
      </c>
      <c r="M32" s="16">
        <v>0</v>
      </c>
      <c r="N32" s="16">
        <v>0</v>
      </c>
      <c r="O32" s="16">
        <v>0</v>
      </c>
      <c r="P32" s="16">
        <v>0</v>
      </c>
      <c r="Q32" s="16">
        <f t="shared" ref="Q32:Q44" si="20">SUM(L32:P32)</f>
        <v>0</v>
      </c>
    </row>
    <row r="33" spans="1:29">
      <c r="A33" s="46"/>
      <c r="B33" s="46"/>
      <c r="C33" s="44"/>
      <c r="D33" s="16" t="s">
        <v>8</v>
      </c>
      <c r="E33" s="16">
        <v>33</v>
      </c>
      <c r="F33" s="16">
        <v>5</v>
      </c>
      <c r="G33" s="16">
        <v>4</v>
      </c>
      <c r="H33" s="16">
        <v>3</v>
      </c>
      <c r="I33" s="16">
        <v>2</v>
      </c>
      <c r="J33" s="16">
        <f t="shared" si="19"/>
        <v>47</v>
      </c>
      <c r="K33" s="16"/>
      <c r="L33" s="16">
        <v>25</v>
      </c>
      <c r="M33" s="16">
        <v>10</v>
      </c>
      <c r="N33" s="16">
        <v>2</v>
      </c>
      <c r="O33" s="16">
        <v>7</v>
      </c>
      <c r="P33" s="16">
        <v>1</v>
      </c>
      <c r="Q33" s="16">
        <f t="shared" si="20"/>
        <v>45</v>
      </c>
    </row>
    <row r="34" spans="1:29">
      <c r="A34" s="46"/>
      <c r="B34" s="46"/>
      <c r="C34" s="44" t="s">
        <v>3</v>
      </c>
      <c r="D34" s="16" t="s">
        <v>6</v>
      </c>
      <c r="E34" s="16">
        <v>36</v>
      </c>
      <c r="F34" s="16">
        <v>7</v>
      </c>
      <c r="G34" s="16">
        <v>6</v>
      </c>
      <c r="H34" s="16">
        <v>5</v>
      </c>
      <c r="I34" s="16">
        <v>0</v>
      </c>
      <c r="J34" s="16">
        <f t="shared" si="19"/>
        <v>54</v>
      </c>
      <c r="K34" s="16"/>
      <c r="L34" s="16">
        <v>0</v>
      </c>
      <c r="M34" s="16">
        <v>0</v>
      </c>
      <c r="N34" s="16">
        <v>0</v>
      </c>
      <c r="O34" s="16">
        <v>0</v>
      </c>
      <c r="P34" s="16">
        <v>0</v>
      </c>
      <c r="Q34" s="16">
        <f t="shared" si="20"/>
        <v>0</v>
      </c>
    </row>
    <row r="35" spans="1:29">
      <c r="A35" s="46"/>
      <c r="B35" s="46"/>
      <c r="C35" s="44"/>
      <c r="D35" s="16" t="s">
        <v>7</v>
      </c>
      <c r="E35" s="16">
        <v>41</v>
      </c>
      <c r="F35" s="16">
        <v>8</v>
      </c>
      <c r="G35" s="16">
        <v>5</v>
      </c>
      <c r="H35" s="16">
        <v>4</v>
      </c>
      <c r="I35" s="16">
        <v>2</v>
      </c>
      <c r="J35" s="16">
        <f t="shared" si="19"/>
        <v>60</v>
      </c>
      <c r="K35" s="16"/>
      <c r="L35" s="16">
        <v>31</v>
      </c>
      <c r="M35" s="16">
        <v>10</v>
      </c>
      <c r="N35" s="16">
        <v>5</v>
      </c>
      <c r="O35" s="16">
        <v>8</v>
      </c>
      <c r="P35" s="16">
        <v>3</v>
      </c>
      <c r="Q35" s="16">
        <f t="shared" si="20"/>
        <v>57</v>
      </c>
    </row>
    <row r="36" spans="1:29">
      <c r="A36" s="46"/>
      <c r="B36" s="46"/>
      <c r="C36" s="48" t="s">
        <v>4</v>
      </c>
      <c r="D36" s="17" t="s">
        <v>6</v>
      </c>
      <c r="E36" s="17">
        <v>42</v>
      </c>
      <c r="F36" s="17">
        <v>9</v>
      </c>
      <c r="G36" s="17">
        <v>4</v>
      </c>
      <c r="H36" s="17">
        <v>4</v>
      </c>
      <c r="I36" s="17">
        <v>0</v>
      </c>
      <c r="J36" s="17">
        <f t="shared" ref="J36" si="21">SUM(E36:I36)</f>
        <v>59</v>
      </c>
      <c r="K36" s="17"/>
      <c r="L36" s="17">
        <v>0</v>
      </c>
      <c r="M36" s="17">
        <v>0</v>
      </c>
      <c r="N36" s="17">
        <v>0</v>
      </c>
      <c r="O36" s="17">
        <v>0</v>
      </c>
      <c r="P36" s="17">
        <v>0</v>
      </c>
      <c r="Q36" s="17">
        <f t="shared" ref="Q36" si="22">SUM(L36:P36)</f>
        <v>0</v>
      </c>
    </row>
    <row r="37" spans="1:29" s="2" customFormat="1">
      <c r="A37" s="46"/>
      <c r="B37" s="47"/>
      <c r="C37" s="49"/>
      <c r="D37" s="18" t="s">
        <v>7</v>
      </c>
      <c r="E37" s="18">
        <v>43</v>
      </c>
      <c r="F37" s="18">
        <v>8</v>
      </c>
      <c r="G37" s="18">
        <v>7</v>
      </c>
      <c r="H37" s="18">
        <v>2</v>
      </c>
      <c r="I37" s="18">
        <v>1</v>
      </c>
      <c r="J37" s="18">
        <f t="shared" si="19"/>
        <v>61</v>
      </c>
      <c r="K37" s="18"/>
      <c r="L37" s="18">
        <v>0</v>
      </c>
      <c r="M37" s="18">
        <v>0</v>
      </c>
      <c r="N37" s="18">
        <v>0</v>
      </c>
      <c r="O37" s="18">
        <v>0</v>
      </c>
      <c r="P37" s="18">
        <v>0</v>
      </c>
      <c r="Q37" s="18">
        <f t="shared" si="20"/>
        <v>0</v>
      </c>
      <c r="T37" s="3"/>
      <c r="U37" s="3"/>
      <c r="V37" s="3"/>
      <c r="W37" s="3"/>
      <c r="X37" s="3"/>
      <c r="Y37" s="3"/>
      <c r="Z37" s="3"/>
      <c r="AA37" s="3"/>
      <c r="AB37" s="3"/>
      <c r="AC37" s="3"/>
    </row>
    <row r="38" spans="1:29" ht="15.75" customHeight="1">
      <c r="A38" s="46"/>
      <c r="B38" s="45" t="s">
        <v>23</v>
      </c>
      <c r="C38" s="43" t="s">
        <v>1</v>
      </c>
      <c r="D38" s="11" t="s">
        <v>6</v>
      </c>
      <c r="E38" s="11">
        <v>21</v>
      </c>
      <c r="F38" s="11">
        <v>10</v>
      </c>
      <c r="G38" s="11">
        <v>6</v>
      </c>
      <c r="H38" s="11">
        <v>2</v>
      </c>
      <c r="I38" s="11">
        <v>1</v>
      </c>
      <c r="J38" s="16">
        <f t="shared" si="19"/>
        <v>40</v>
      </c>
      <c r="K38" s="11"/>
      <c r="L38" s="11">
        <v>0</v>
      </c>
      <c r="M38" s="11">
        <v>0</v>
      </c>
      <c r="N38" s="11">
        <v>0</v>
      </c>
      <c r="O38" s="11">
        <v>0</v>
      </c>
      <c r="P38" s="11">
        <v>0</v>
      </c>
      <c r="Q38" s="16">
        <f t="shared" si="20"/>
        <v>0</v>
      </c>
      <c r="T38" s="2"/>
      <c r="U38" s="2"/>
      <c r="V38" s="2"/>
      <c r="W38" s="2"/>
      <c r="X38" s="2"/>
      <c r="Y38" s="2"/>
      <c r="Z38" s="2"/>
      <c r="AA38" s="2"/>
      <c r="AB38" s="2"/>
      <c r="AC38" s="2"/>
    </row>
    <row r="39" spans="1:29">
      <c r="A39" s="46"/>
      <c r="B39" s="46"/>
      <c r="C39" s="44"/>
      <c r="D39" s="16" t="s">
        <v>7</v>
      </c>
      <c r="E39" s="16">
        <v>30</v>
      </c>
      <c r="F39" s="16">
        <v>8</v>
      </c>
      <c r="G39" s="16">
        <v>4</v>
      </c>
      <c r="H39" s="16">
        <v>2</v>
      </c>
      <c r="I39" s="16">
        <v>0</v>
      </c>
      <c r="J39" s="16">
        <f t="shared" si="19"/>
        <v>44</v>
      </c>
      <c r="K39" s="16"/>
      <c r="L39" s="16">
        <v>17</v>
      </c>
      <c r="M39" s="16">
        <v>18</v>
      </c>
      <c r="N39" s="16">
        <v>5</v>
      </c>
      <c r="O39" s="16">
        <v>3</v>
      </c>
      <c r="P39" s="16">
        <v>1</v>
      </c>
      <c r="Q39" s="16">
        <f t="shared" si="20"/>
        <v>44</v>
      </c>
    </row>
    <row r="40" spans="1:29">
      <c r="A40" s="46"/>
      <c r="B40" s="46"/>
      <c r="C40" s="44" t="s">
        <v>2</v>
      </c>
      <c r="D40" s="16" t="s">
        <v>6</v>
      </c>
      <c r="E40" s="16">
        <v>21</v>
      </c>
      <c r="F40" s="16">
        <v>6</v>
      </c>
      <c r="G40" s="16">
        <v>7</v>
      </c>
      <c r="H40" s="16">
        <v>2</v>
      </c>
      <c r="I40" s="16">
        <v>4</v>
      </c>
      <c r="J40" s="16">
        <f t="shared" si="19"/>
        <v>40</v>
      </c>
      <c r="K40" s="16"/>
      <c r="L40" s="16">
        <v>0</v>
      </c>
      <c r="M40" s="16">
        <v>0</v>
      </c>
      <c r="N40" s="16">
        <v>0</v>
      </c>
      <c r="O40" s="16">
        <v>0</v>
      </c>
      <c r="P40" s="16">
        <v>0</v>
      </c>
      <c r="Q40" s="16">
        <f t="shared" si="20"/>
        <v>0</v>
      </c>
    </row>
    <row r="41" spans="1:29">
      <c r="A41" s="46"/>
      <c r="B41" s="46"/>
      <c r="C41" s="44"/>
      <c r="D41" s="16" t="s">
        <v>8</v>
      </c>
      <c r="E41" s="16">
        <v>21</v>
      </c>
      <c r="F41" s="16">
        <v>6</v>
      </c>
      <c r="G41" s="16">
        <v>7</v>
      </c>
      <c r="H41" s="16">
        <v>3</v>
      </c>
      <c r="I41" s="16">
        <v>4</v>
      </c>
      <c r="J41" s="16">
        <f t="shared" si="19"/>
        <v>41</v>
      </c>
      <c r="K41" s="16"/>
      <c r="L41" s="16">
        <v>16</v>
      </c>
      <c r="M41" s="16">
        <v>7</v>
      </c>
      <c r="N41" s="16">
        <v>6</v>
      </c>
      <c r="O41" s="16">
        <v>5</v>
      </c>
      <c r="P41" s="16">
        <v>4</v>
      </c>
      <c r="Q41" s="16">
        <f t="shared" si="20"/>
        <v>38</v>
      </c>
    </row>
    <row r="42" spans="1:29">
      <c r="A42" s="46"/>
      <c r="B42" s="46"/>
      <c r="C42" s="44" t="s">
        <v>3</v>
      </c>
      <c r="D42" s="16" t="s">
        <v>6</v>
      </c>
      <c r="E42" s="16">
        <v>27</v>
      </c>
      <c r="F42" s="16">
        <v>8</v>
      </c>
      <c r="G42" s="16">
        <v>3</v>
      </c>
      <c r="H42" s="16">
        <v>4</v>
      </c>
      <c r="I42" s="16">
        <v>4</v>
      </c>
      <c r="J42" s="16">
        <f t="shared" si="19"/>
        <v>46</v>
      </c>
      <c r="K42" s="16"/>
      <c r="L42" s="16">
        <v>0</v>
      </c>
      <c r="M42" s="16">
        <v>0</v>
      </c>
      <c r="N42" s="16">
        <v>0</v>
      </c>
      <c r="O42" s="16">
        <v>0</v>
      </c>
      <c r="P42" s="16">
        <v>0</v>
      </c>
      <c r="Q42" s="16">
        <f t="shared" si="20"/>
        <v>0</v>
      </c>
    </row>
    <row r="43" spans="1:29">
      <c r="A43" s="46"/>
      <c r="B43" s="46"/>
      <c r="C43" s="44"/>
      <c r="D43" s="16" t="s">
        <v>7</v>
      </c>
      <c r="E43" s="16">
        <v>34</v>
      </c>
      <c r="F43" s="16">
        <v>6</v>
      </c>
      <c r="G43" s="16">
        <v>5</v>
      </c>
      <c r="H43" s="16">
        <v>3</v>
      </c>
      <c r="I43" s="16">
        <v>2</v>
      </c>
      <c r="J43" s="16">
        <f t="shared" si="19"/>
        <v>50</v>
      </c>
      <c r="K43" s="16"/>
      <c r="L43" s="16">
        <v>24</v>
      </c>
      <c r="M43" s="16">
        <v>7</v>
      </c>
      <c r="N43" s="16">
        <v>7</v>
      </c>
      <c r="O43" s="16">
        <v>4</v>
      </c>
      <c r="P43" s="16">
        <v>2</v>
      </c>
      <c r="Q43" s="16">
        <f t="shared" si="20"/>
        <v>44</v>
      </c>
    </row>
    <row r="44" spans="1:29">
      <c r="A44" s="46"/>
      <c r="B44" s="46"/>
      <c r="C44" s="48" t="s">
        <v>4</v>
      </c>
      <c r="D44" s="17" t="s">
        <v>6</v>
      </c>
      <c r="E44" s="17">
        <v>31</v>
      </c>
      <c r="F44" s="17">
        <v>13</v>
      </c>
      <c r="G44" s="17">
        <v>7</v>
      </c>
      <c r="H44" s="17">
        <v>4</v>
      </c>
      <c r="I44" s="17">
        <v>3</v>
      </c>
      <c r="J44" s="17">
        <f t="shared" si="19"/>
        <v>58</v>
      </c>
      <c r="K44" s="17"/>
      <c r="L44" s="17">
        <v>0</v>
      </c>
      <c r="M44" s="17">
        <v>0</v>
      </c>
      <c r="N44" s="17">
        <v>0</v>
      </c>
      <c r="O44" s="17">
        <v>0</v>
      </c>
      <c r="P44" s="17">
        <v>0</v>
      </c>
      <c r="Q44" s="17">
        <f t="shared" si="20"/>
        <v>0</v>
      </c>
    </row>
    <row r="45" spans="1:29">
      <c r="A45" s="47"/>
      <c r="B45" s="47"/>
      <c r="C45" s="49"/>
      <c r="D45" s="18" t="s">
        <v>7</v>
      </c>
      <c r="E45" s="18">
        <v>39</v>
      </c>
      <c r="F45" s="18">
        <v>13</v>
      </c>
      <c r="G45" s="18">
        <v>7</v>
      </c>
      <c r="H45" s="18">
        <v>4</v>
      </c>
      <c r="I45" s="18">
        <v>2</v>
      </c>
      <c r="J45" s="18">
        <f t="shared" si="19"/>
        <v>65</v>
      </c>
      <c r="K45" s="18"/>
      <c r="L45" s="18">
        <v>0</v>
      </c>
      <c r="M45" s="18">
        <v>0</v>
      </c>
      <c r="N45" s="18">
        <v>0</v>
      </c>
      <c r="O45" s="18">
        <v>0</v>
      </c>
      <c r="P45" s="18">
        <v>0</v>
      </c>
      <c r="Q45" s="18">
        <f t="shared" ref="Q45" si="23">SUM(L45:P45)</f>
        <v>0</v>
      </c>
    </row>
  </sheetData>
  <mergeCells count="26">
    <mergeCell ref="B4:B7"/>
    <mergeCell ref="C34:C35"/>
    <mergeCell ref="C8:C10"/>
    <mergeCell ref="C11:C13"/>
    <mergeCell ref="C14:C16"/>
    <mergeCell ref="C19:C21"/>
    <mergeCell ref="C22:C24"/>
    <mergeCell ref="C25:C27"/>
    <mergeCell ref="C17:C18"/>
    <mergeCell ref="C28:C29"/>
    <mergeCell ref="A1:Q1"/>
    <mergeCell ref="C38:C39"/>
    <mergeCell ref="C40:C41"/>
    <mergeCell ref="C42:C43"/>
    <mergeCell ref="A30:A45"/>
    <mergeCell ref="B30:B37"/>
    <mergeCell ref="B38:B45"/>
    <mergeCell ref="B19:B29"/>
    <mergeCell ref="B8:B18"/>
    <mergeCell ref="C44:C45"/>
    <mergeCell ref="C36:C37"/>
    <mergeCell ref="E2:J2"/>
    <mergeCell ref="L2:Q2"/>
    <mergeCell ref="C30:C31"/>
    <mergeCell ref="C32:C33"/>
    <mergeCell ref="A4:A29"/>
  </mergeCells>
  <pageMargins left="0.75" right="0.75" top="1" bottom="1" header="0.51180555555555596" footer="0.5118055555555559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8745-FA9D-4D5B-BEB2-7B08E643CE4A}">
  <dimension ref="A1:O951"/>
  <sheetViews>
    <sheetView workbookViewId="0">
      <selection sqref="A1:L1"/>
    </sheetView>
  </sheetViews>
  <sheetFormatPr baseColWidth="10" defaultColWidth="8.83203125" defaultRowHeight="16"/>
  <cols>
    <col min="1" max="1" width="21" bestFit="1" customWidth="1"/>
    <col min="5" max="5" width="11.83203125" bestFit="1" customWidth="1"/>
  </cols>
  <sheetData>
    <row r="1" spans="1:15" ht="31.5" customHeight="1">
      <c r="A1" s="61" t="s">
        <v>3702</v>
      </c>
      <c r="B1" s="51"/>
      <c r="C1" s="51"/>
      <c r="D1" s="51"/>
      <c r="E1" s="51"/>
      <c r="F1" s="51"/>
      <c r="G1" s="51"/>
      <c r="H1" s="51"/>
      <c r="I1" s="51"/>
      <c r="J1" s="51"/>
      <c r="K1" s="51"/>
      <c r="L1" s="51"/>
    </row>
    <row r="2" spans="1:15">
      <c r="A2" s="21" t="s">
        <v>2500</v>
      </c>
      <c r="B2" s="21" t="s">
        <v>2501</v>
      </c>
      <c r="C2" s="21" t="s">
        <v>2502</v>
      </c>
      <c r="D2" s="21" t="s">
        <v>2503</v>
      </c>
      <c r="E2" s="21" t="s">
        <v>3580</v>
      </c>
      <c r="F2" s="21" t="s">
        <v>3581</v>
      </c>
      <c r="G2" s="21" t="s">
        <v>2504</v>
      </c>
      <c r="H2" s="21" t="s">
        <v>84</v>
      </c>
      <c r="I2" s="21" t="s">
        <v>85</v>
      </c>
      <c r="J2" s="21" t="s">
        <v>86</v>
      </c>
      <c r="K2" s="21" t="s">
        <v>19</v>
      </c>
      <c r="L2" s="21" t="s">
        <v>2505</v>
      </c>
    </row>
    <row r="3" spans="1:15">
      <c r="A3" s="21" t="s">
        <v>2931</v>
      </c>
      <c r="B3" s="21">
        <v>272024959.5</v>
      </c>
      <c r="C3" s="21">
        <v>11482.5</v>
      </c>
      <c r="D3" s="21">
        <v>8.3783220000000005E-3</v>
      </c>
      <c r="E3" s="21">
        <v>4.0475875739999996</v>
      </c>
      <c r="F3" s="21">
        <v>0.60719625396488341</v>
      </c>
      <c r="G3" s="21">
        <v>3404250</v>
      </c>
      <c r="H3" s="21">
        <v>70.256696430000005</v>
      </c>
      <c r="I3" s="21">
        <v>2.7281746029999998</v>
      </c>
      <c r="J3" s="21">
        <v>56.615823409999997</v>
      </c>
      <c r="K3" s="21" t="s">
        <v>4</v>
      </c>
      <c r="L3" s="21" t="s">
        <v>4</v>
      </c>
      <c r="O3" s="25"/>
    </row>
    <row r="4" spans="1:15">
      <c r="A4" s="21" t="s">
        <v>2842</v>
      </c>
      <c r="B4" s="21">
        <v>272024959.5</v>
      </c>
      <c r="C4" s="21">
        <v>3159.75</v>
      </c>
      <c r="D4" s="21">
        <v>2.3075219999999998E-3</v>
      </c>
      <c r="E4" s="21">
        <v>4.1382991039999997</v>
      </c>
      <c r="F4" s="21">
        <v>0.61682187698274538</v>
      </c>
      <c r="G4" s="21">
        <v>916246</v>
      </c>
      <c r="H4" s="21">
        <v>78.291536050000005</v>
      </c>
      <c r="I4" s="21">
        <v>0</v>
      </c>
      <c r="J4" s="21">
        <v>78.291536050000005</v>
      </c>
      <c r="K4" s="21" t="s">
        <v>4</v>
      </c>
      <c r="L4" s="21" t="s">
        <v>4</v>
      </c>
      <c r="O4" s="25"/>
    </row>
    <row r="5" spans="1:15">
      <c r="A5" s="21" t="s">
        <v>3004</v>
      </c>
      <c r="B5" s="21">
        <v>272024959.5</v>
      </c>
      <c r="C5" s="21">
        <v>39079.5</v>
      </c>
      <c r="D5" s="21">
        <v>2.8283015000000002E-2</v>
      </c>
      <c r="E5" s="21">
        <v>6.8561588819999999</v>
      </c>
      <c r="F5" s="21">
        <v>0.83608087320574265</v>
      </c>
      <c r="G5" s="21">
        <v>6839894</v>
      </c>
      <c r="H5" s="21">
        <v>91.412124059999996</v>
      </c>
      <c r="I5" s="21">
        <v>5.9027777779999999</v>
      </c>
      <c r="J5" s="21">
        <v>61.89823517</v>
      </c>
      <c r="K5" s="21" t="s">
        <v>4</v>
      </c>
      <c r="L5" s="21" t="s">
        <v>4</v>
      </c>
      <c r="O5" s="25"/>
    </row>
    <row r="6" spans="1:15">
      <c r="A6" s="21" t="s">
        <v>3027</v>
      </c>
      <c r="B6" s="21">
        <v>272024959.5</v>
      </c>
      <c r="C6" s="21">
        <v>19894.75</v>
      </c>
      <c r="D6" s="21">
        <v>1.447524E-2</v>
      </c>
      <c r="E6" s="21">
        <v>8.5900658520000004</v>
      </c>
      <c r="F6" s="21">
        <v>0.9339964931735707</v>
      </c>
      <c r="G6" s="21">
        <v>2779222</v>
      </c>
      <c r="H6" s="21">
        <v>68.841701420000007</v>
      </c>
      <c r="I6" s="21">
        <v>1.901140684</v>
      </c>
      <c r="J6" s="21">
        <v>59.335997999999996</v>
      </c>
      <c r="K6" s="21" t="s">
        <v>4</v>
      </c>
      <c r="L6" s="21" t="s">
        <v>4</v>
      </c>
      <c r="O6" s="25"/>
    </row>
    <row r="7" spans="1:15">
      <c r="A7" s="21" t="s">
        <v>2876</v>
      </c>
      <c r="B7" s="21">
        <v>272024959.5</v>
      </c>
      <c r="C7" s="21">
        <v>79817.5</v>
      </c>
      <c r="D7" s="21">
        <v>5.8672012000000003E-2</v>
      </c>
      <c r="E7" s="21">
        <v>13.811960300000001</v>
      </c>
      <c r="F7" s="21">
        <v>1.1402553213776982</v>
      </c>
      <c r="G7" s="21">
        <v>6934642</v>
      </c>
      <c r="H7" s="21">
        <v>81.612903230000001</v>
      </c>
      <c r="I7" s="21">
        <v>4.4710701479999999</v>
      </c>
      <c r="J7" s="21">
        <v>59.257552480000001</v>
      </c>
      <c r="K7" s="21" t="s">
        <v>4</v>
      </c>
      <c r="L7" s="21" t="s">
        <v>4</v>
      </c>
      <c r="O7" s="25"/>
    </row>
    <row r="8" spans="1:15">
      <c r="A8" s="21" t="s">
        <v>3024</v>
      </c>
      <c r="B8" s="21">
        <v>272024959.5</v>
      </c>
      <c r="C8" s="21">
        <v>14978.25</v>
      </c>
      <c r="D8" s="21">
        <v>1.1162211999999999E-2</v>
      </c>
      <c r="E8" s="21">
        <v>14.739132145999999</v>
      </c>
      <c r="F8" s="21">
        <v>1.1684719126072038</v>
      </c>
      <c r="G8" s="21">
        <v>1219468</v>
      </c>
      <c r="H8" s="21">
        <v>84.169279000000003</v>
      </c>
      <c r="I8" s="21">
        <v>2.0376175550000002</v>
      </c>
      <c r="J8" s="21">
        <v>73.981191219999999</v>
      </c>
      <c r="K8" s="21" t="s">
        <v>4</v>
      </c>
      <c r="L8" s="21" t="s">
        <v>4</v>
      </c>
      <c r="O8" s="25"/>
    </row>
    <row r="9" spans="1:15">
      <c r="A9" s="21" t="s">
        <v>2761</v>
      </c>
      <c r="B9" s="21">
        <v>272024959.5</v>
      </c>
      <c r="C9" s="21">
        <v>58940</v>
      </c>
      <c r="D9" s="21">
        <v>4.3571572000000003E-2</v>
      </c>
      <c r="E9" s="21">
        <v>15.438507034000001</v>
      </c>
      <c r="F9" s="21">
        <v>1.1886052999993757</v>
      </c>
      <c r="G9" s="21">
        <v>4581272</v>
      </c>
      <c r="H9" s="21">
        <v>93.148028440000004</v>
      </c>
      <c r="I9" s="21">
        <v>1.198801199</v>
      </c>
      <c r="J9" s="21">
        <v>87.154022449999999</v>
      </c>
      <c r="K9" s="21" t="s">
        <v>4</v>
      </c>
      <c r="L9" s="21" t="s">
        <v>2507</v>
      </c>
      <c r="O9" s="25"/>
    </row>
    <row r="10" spans="1:15">
      <c r="A10" s="21" t="s">
        <v>2909</v>
      </c>
      <c r="B10" s="21">
        <v>272024959.5</v>
      </c>
      <c r="C10" s="21">
        <v>21721.75</v>
      </c>
      <c r="D10" s="21">
        <v>1.6065349999999999E-2</v>
      </c>
      <c r="E10" s="21">
        <v>15.768955977999999</v>
      </c>
      <c r="F10" s="21">
        <v>1.197802940760551</v>
      </c>
      <c r="G10" s="21">
        <v>1653001</v>
      </c>
      <c r="H10" s="21">
        <v>56.034482760000003</v>
      </c>
      <c r="I10" s="21">
        <v>0</v>
      </c>
      <c r="J10" s="21">
        <v>56.034482760000003</v>
      </c>
      <c r="K10" s="21" t="s">
        <v>4</v>
      </c>
      <c r="L10" s="21" t="s">
        <v>4</v>
      </c>
      <c r="O10" s="25"/>
    </row>
    <row r="11" spans="1:15">
      <c r="A11" s="21" t="s">
        <v>2995</v>
      </c>
      <c r="B11" s="21">
        <v>272024959.5</v>
      </c>
      <c r="C11" s="21">
        <v>12028.75</v>
      </c>
      <c r="D11" s="21">
        <v>8.8425329999999996E-3</v>
      </c>
      <c r="E11" s="21">
        <v>16.031368594</v>
      </c>
      <c r="F11" s="21">
        <v>1.2049705995500721</v>
      </c>
      <c r="G11" s="21">
        <v>900391</v>
      </c>
      <c r="H11" s="21">
        <v>57.242990650000003</v>
      </c>
      <c r="I11" s="21">
        <v>0.38341720600000001</v>
      </c>
      <c r="J11" s="21">
        <v>55.325904620000003</v>
      </c>
      <c r="K11" s="21" t="s">
        <v>4</v>
      </c>
      <c r="L11" s="21" t="s">
        <v>4</v>
      </c>
      <c r="O11" s="25"/>
    </row>
    <row r="12" spans="1:15">
      <c r="A12" s="21" t="s">
        <v>2958</v>
      </c>
      <c r="B12" s="21">
        <v>272024959.5</v>
      </c>
      <c r="C12" s="21">
        <v>22828</v>
      </c>
      <c r="D12" s="21">
        <v>1.6578188000000001E-2</v>
      </c>
      <c r="E12" s="21">
        <v>16.328584022000001</v>
      </c>
      <c r="F12" s="21">
        <v>1.21294852533099</v>
      </c>
      <c r="G12" s="21">
        <v>1677647</v>
      </c>
      <c r="H12" s="21">
        <v>61.198902439999998</v>
      </c>
      <c r="I12" s="21">
        <v>0.93632958799999999</v>
      </c>
      <c r="J12" s="21">
        <v>56.5172545</v>
      </c>
      <c r="K12" s="21" t="s">
        <v>4</v>
      </c>
      <c r="L12" s="21" t="s">
        <v>4</v>
      </c>
      <c r="O12" s="25"/>
    </row>
    <row r="13" spans="1:15">
      <c r="A13" s="21" t="s">
        <v>2938</v>
      </c>
      <c r="B13" s="21">
        <v>272024959.5</v>
      </c>
      <c r="C13" s="21">
        <v>18040.5</v>
      </c>
      <c r="D13" s="21">
        <v>1.3586447999999999E-2</v>
      </c>
      <c r="E13" s="21">
        <v>16.650246077999999</v>
      </c>
      <c r="F13" s="21">
        <v>1.2214206564325958</v>
      </c>
      <c r="G13" s="21">
        <v>1300197</v>
      </c>
      <c r="H13" s="21">
        <v>76.355642399999994</v>
      </c>
      <c r="I13" s="21">
        <v>1.7977528089999999</v>
      </c>
      <c r="J13" s="21">
        <v>67.366878360000001</v>
      </c>
      <c r="K13" s="21" t="s">
        <v>4</v>
      </c>
      <c r="L13" s="21" t="s">
        <v>4</v>
      </c>
      <c r="O13" s="25"/>
    </row>
    <row r="14" spans="1:15">
      <c r="A14" s="21" t="s">
        <v>2838</v>
      </c>
      <c r="B14" s="21">
        <v>272024959.5</v>
      </c>
      <c r="C14" s="21">
        <v>25625.75</v>
      </c>
      <c r="D14" s="21">
        <v>1.8632994999999999E-2</v>
      </c>
      <c r="E14" s="21">
        <v>16.650350702000001</v>
      </c>
      <c r="F14" s="21">
        <v>1.2214233853702288</v>
      </c>
      <c r="G14" s="21">
        <v>1846862</v>
      </c>
      <c r="H14" s="21">
        <v>65.884743439999994</v>
      </c>
      <c r="I14" s="21">
        <v>2.2217806040000001</v>
      </c>
      <c r="J14" s="21">
        <v>54.775840420000002</v>
      </c>
      <c r="K14" s="21" t="s">
        <v>4</v>
      </c>
      <c r="L14" s="21" t="s">
        <v>4</v>
      </c>
      <c r="O14" s="25"/>
    </row>
    <row r="15" spans="1:15">
      <c r="A15" s="21" t="s">
        <v>2672</v>
      </c>
      <c r="B15" s="21">
        <v>272024959.5</v>
      </c>
      <c r="C15" s="21">
        <v>22850.75</v>
      </c>
      <c r="D15" s="21">
        <v>1.6529370000000002E-2</v>
      </c>
      <c r="E15" s="21">
        <v>16.999105438000001</v>
      </c>
      <c r="F15" s="21">
        <v>1.2304260676393062</v>
      </c>
      <c r="G15" s="21">
        <v>1613079</v>
      </c>
      <c r="H15" s="21">
        <v>86.550902280000003</v>
      </c>
      <c r="I15" s="21">
        <v>0</v>
      </c>
      <c r="J15" s="21">
        <v>86.550902280000003</v>
      </c>
      <c r="K15" s="21" t="s">
        <v>4</v>
      </c>
      <c r="L15" s="21" t="s">
        <v>2507</v>
      </c>
      <c r="O15" s="25"/>
    </row>
    <row r="16" spans="1:15">
      <c r="A16" s="21" t="s">
        <v>3009</v>
      </c>
      <c r="B16" s="21">
        <v>272024959.5</v>
      </c>
      <c r="C16" s="21">
        <v>9668.25</v>
      </c>
      <c r="D16" s="21">
        <v>6.9559410000000002E-3</v>
      </c>
      <c r="E16" s="21">
        <v>17.297035386000001</v>
      </c>
      <c r="F16" s="21">
        <v>1.2379716738899915</v>
      </c>
      <c r="G16" s="21">
        <v>670745</v>
      </c>
      <c r="H16" s="21">
        <v>78.193146420000005</v>
      </c>
      <c r="I16" s="21">
        <v>1.2461059189999999</v>
      </c>
      <c r="J16" s="21">
        <v>71.962616819999994</v>
      </c>
      <c r="K16" s="21" t="s">
        <v>4</v>
      </c>
      <c r="L16" s="21" t="s">
        <v>4</v>
      </c>
      <c r="O16" s="25"/>
    </row>
    <row r="17" spans="1:15">
      <c r="A17" s="21" t="s">
        <v>3080</v>
      </c>
      <c r="B17" s="21">
        <v>136012479.75</v>
      </c>
      <c r="C17" s="21">
        <v>9438.25</v>
      </c>
      <c r="D17" s="21">
        <v>6.8785094645964001E-3</v>
      </c>
      <c r="E17" s="21">
        <v>17.394944402632898</v>
      </c>
      <c r="F17" s="21">
        <v>1.2404230450026461</v>
      </c>
      <c r="G17" s="21">
        <v>614334</v>
      </c>
      <c r="H17" s="21">
        <v>55.913397023773797</v>
      </c>
      <c r="I17" s="21">
        <v>0.56179775280898903</v>
      </c>
      <c r="J17" s="21">
        <v>53.1044082597288</v>
      </c>
      <c r="K17" s="21" t="s">
        <v>3</v>
      </c>
      <c r="L17" s="21" t="s">
        <v>3</v>
      </c>
      <c r="O17" s="25"/>
    </row>
    <row r="18" spans="1:15">
      <c r="A18" s="21" t="s">
        <v>2970</v>
      </c>
      <c r="B18" s="21">
        <v>272024959.5</v>
      </c>
      <c r="C18" s="21">
        <v>21164.75</v>
      </c>
      <c r="D18" s="21">
        <v>1.5983711000000001E-2</v>
      </c>
      <c r="E18" s="21">
        <v>17.615077098</v>
      </c>
      <c r="F18" s="21">
        <v>1.2458845483496592</v>
      </c>
      <c r="G18" s="21">
        <v>1441816</v>
      </c>
      <c r="H18" s="21">
        <v>89.789936490000002</v>
      </c>
      <c r="I18" s="21">
        <v>0.48689138599999998</v>
      </c>
      <c r="J18" s="21">
        <v>87.355479560000006</v>
      </c>
      <c r="K18" s="21" t="s">
        <v>4</v>
      </c>
      <c r="L18" s="21" t="s">
        <v>4</v>
      </c>
      <c r="O18" s="25"/>
    </row>
    <row r="19" spans="1:15">
      <c r="A19" s="21" t="s">
        <v>3044</v>
      </c>
      <c r="B19" s="21">
        <v>272024959.5</v>
      </c>
      <c r="C19" s="21">
        <v>33202.25</v>
      </c>
      <c r="D19" s="21">
        <v>2.3652508999999999E-2</v>
      </c>
      <c r="E19" s="21">
        <v>19.009438710000001</v>
      </c>
      <c r="F19" s="21">
        <v>1.2789692936803549</v>
      </c>
      <c r="G19" s="21">
        <v>2095943</v>
      </c>
      <c r="H19" s="21">
        <v>84.768740030000004</v>
      </c>
      <c r="I19" s="21">
        <v>5.5289739500000001</v>
      </c>
      <c r="J19" s="21">
        <v>57.123870279999998</v>
      </c>
      <c r="K19" s="21" t="s">
        <v>4</v>
      </c>
      <c r="L19" s="21" t="s">
        <v>4</v>
      </c>
      <c r="O19" s="25"/>
    </row>
    <row r="20" spans="1:15">
      <c r="A20" s="21" t="s">
        <v>2853</v>
      </c>
      <c r="B20" s="21">
        <v>272024959.5</v>
      </c>
      <c r="C20" s="21">
        <v>30569.5</v>
      </c>
      <c r="D20" s="21">
        <v>2.2093992999999999E-2</v>
      </c>
      <c r="E20" s="21">
        <v>19.448731521999999</v>
      </c>
      <c r="F20" s="21">
        <v>1.2888912811907498</v>
      </c>
      <c r="G20" s="21">
        <v>1886159</v>
      </c>
      <c r="H20" s="21">
        <v>92.196155099999999</v>
      </c>
      <c r="I20" s="21">
        <v>1.612903226</v>
      </c>
      <c r="J20" s="21">
        <v>84.131638969999997</v>
      </c>
      <c r="K20" s="21" t="s">
        <v>4</v>
      </c>
      <c r="L20" s="21" t="s">
        <v>4</v>
      </c>
      <c r="O20" s="25"/>
    </row>
    <row r="21" spans="1:15">
      <c r="A21" s="21" t="s">
        <v>3007</v>
      </c>
      <c r="B21" s="21">
        <v>272024959.5</v>
      </c>
      <c r="C21" s="21">
        <v>24760</v>
      </c>
      <c r="D21" s="21">
        <v>1.7585793999999998E-2</v>
      </c>
      <c r="E21" s="21">
        <v>19.658984894</v>
      </c>
      <c r="F21" s="21">
        <v>1.2935610889632541</v>
      </c>
      <c r="G21" s="21">
        <v>1511370</v>
      </c>
      <c r="H21" s="21">
        <v>61.376154139999997</v>
      </c>
      <c r="I21" s="21">
        <v>6.6093852999999994E-2</v>
      </c>
      <c r="J21" s="21">
        <v>61.045684870000002</v>
      </c>
      <c r="K21" s="21" t="s">
        <v>4</v>
      </c>
      <c r="L21" s="21" t="s">
        <v>4</v>
      </c>
      <c r="O21" s="25"/>
    </row>
    <row r="22" spans="1:15">
      <c r="A22" s="21" t="s">
        <v>2914</v>
      </c>
      <c r="B22" s="21">
        <v>272024959.5</v>
      </c>
      <c r="C22" s="21">
        <v>37402</v>
      </c>
      <c r="D22" s="21">
        <v>2.7578037999999999E-2</v>
      </c>
      <c r="E22" s="21">
        <v>19.675235692000001</v>
      </c>
      <c r="F22" s="21">
        <v>1.29391994352777</v>
      </c>
      <c r="G22" s="21">
        <v>2281162</v>
      </c>
      <c r="H22" s="21">
        <v>59.013035379999998</v>
      </c>
      <c r="I22" s="21">
        <v>0.83798882699999999</v>
      </c>
      <c r="J22" s="21">
        <v>54.823091249999997</v>
      </c>
      <c r="K22" s="21" t="s">
        <v>4</v>
      </c>
      <c r="L22" s="21" t="s">
        <v>4</v>
      </c>
      <c r="O22" s="25"/>
    </row>
    <row r="23" spans="1:15">
      <c r="A23" s="21" t="s">
        <v>2571</v>
      </c>
      <c r="B23" s="21">
        <v>272024959.5</v>
      </c>
      <c r="C23" s="21">
        <v>29066.75</v>
      </c>
      <c r="D23" s="21">
        <v>2.0593271999999999E-2</v>
      </c>
      <c r="E23" s="21">
        <v>20.070615220000001</v>
      </c>
      <c r="F23" s="21">
        <v>1.3025606850214222</v>
      </c>
      <c r="G23" s="21">
        <v>1737869</v>
      </c>
      <c r="H23" s="21">
        <v>82.508250829999994</v>
      </c>
      <c r="I23" s="21">
        <v>0.495049505</v>
      </c>
      <c r="J23" s="21">
        <v>80.033003300000004</v>
      </c>
      <c r="K23" s="21" t="s">
        <v>4</v>
      </c>
      <c r="L23" s="21" t="s">
        <v>2507</v>
      </c>
      <c r="O23" s="25"/>
    </row>
    <row r="24" spans="1:15">
      <c r="A24" s="21" t="s">
        <v>2920</v>
      </c>
      <c r="B24" s="21">
        <v>272024959.5</v>
      </c>
      <c r="C24" s="21">
        <v>28198</v>
      </c>
      <c r="D24" s="21">
        <v>2.0168504E-2</v>
      </c>
      <c r="E24" s="21">
        <v>20.182839439999999</v>
      </c>
      <c r="F24" s="21">
        <v>1.3049822652891983</v>
      </c>
      <c r="G24" s="21">
        <v>1676553</v>
      </c>
      <c r="H24" s="21">
        <v>63.299885840000002</v>
      </c>
      <c r="I24" s="21">
        <v>1.872659176</v>
      </c>
      <c r="J24" s="21">
        <v>53.936589959999999</v>
      </c>
      <c r="K24" s="21" t="s">
        <v>4</v>
      </c>
      <c r="L24" s="21" t="s">
        <v>4</v>
      </c>
      <c r="O24" s="25"/>
    </row>
    <row r="25" spans="1:15">
      <c r="A25" s="21" t="s">
        <v>2903</v>
      </c>
      <c r="B25" s="21">
        <v>272024959.5</v>
      </c>
      <c r="C25" s="21">
        <v>7533.75</v>
      </c>
      <c r="D25" s="21">
        <v>5.2766480000000001E-3</v>
      </c>
      <c r="E25" s="21">
        <v>20.34224382</v>
      </c>
      <c r="F25" s="21">
        <v>1.308398855415547</v>
      </c>
      <c r="G25" s="21">
        <v>444420</v>
      </c>
      <c r="H25" s="21">
        <v>67.757009350000004</v>
      </c>
      <c r="I25" s="21">
        <v>0</v>
      </c>
      <c r="J25" s="21">
        <v>67.757009350000004</v>
      </c>
      <c r="K25" s="21" t="s">
        <v>4</v>
      </c>
      <c r="L25" s="21" t="s">
        <v>4</v>
      </c>
      <c r="O25" s="25"/>
    </row>
    <row r="26" spans="1:15">
      <c r="A26" s="21" t="s">
        <v>2923</v>
      </c>
      <c r="B26" s="21">
        <v>272024959.5</v>
      </c>
      <c r="C26" s="21">
        <v>91741</v>
      </c>
      <c r="D26" s="21">
        <v>6.7422403000000006E-2</v>
      </c>
      <c r="E26" s="21">
        <v>20.47652678</v>
      </c>
      <c r="F26" s="21">
        <v>1.3112562937002619</v>
      </c>
      <c r="G26" s="21">
        <v>5376361</v>
      </c>
      <c r="H26" s="21">
        <v>95.539754360000003</v>
      </c>
      <c r="I26" s="21">
        <v>1.3986013989999999</v>
      </c>
      <c r="J26" s="21">
        <v>88.546747370000006</v>
      </c>
      <c r="K26" s="21" t="s">
        <v>4</v>
      </c>
      <c r="L26" s="21" t="s">
        <v>4</v>
      </c>
      <c r="O26" s="25"/>
    </row>
    <row r="27" spans="1:15">
      <c r="A27" s="21" t="s">
        <v>2885</v>
      </c>
      <c r="B27" s="21">
        <v>272024959.5</v>
      </c>
      <c r="C27" s="21">
        <v>35136.25</v>
      </c>
      <c r="D27" s="21">
        <v>2.5495191E-2</v>
      </c>
      <c r="E27" s="21">
        <v>20.631821559999999</v>
      </c>
      <c r="F27" s="21">
        <v>1.314537573030498</v>
      </c>
      <c r="G27" s="21">
        <v>2043615</v>
      </c>
      <c r="H27" s="21">
        <v>96.629213480000004</v>
      </c>
      <c r="I27" s="21">
        <v>0</v>
      </c>
      <c r="J27" s="21">
        <v>96.629213480000004</v>
      </c>
      <c r="K27" s="21" t="s">
        <v>4</v>
      </c>
      <c r="L27" s="21" t="s">
        <v>4</v>
      </c>
      <c r="O27" s="25"/>
    </row>
    <row r="28" spans="1:15">
      <c r="A28" s="21" t="s">
        <v>2832</v>
      </c>
      <c r="B28" s="21">
        <v>272024959.5</v>
      </c>
      <c r="C28" s="21">
        <v>25626.25</v>
      </c>
      <c r="D28" s="21">
        <v>1.8374440999999998E-2</v>
      </c>
      <c r="E28" s="21">
        <v>20.817326220000002</v>
      </c>
      <c r="F28" s="21">
        <v>1.3184249479185388</v>
      </c>
      <c r="G28" s="21">
        <v>1477207</v>
      </c>
      <c r="H28" s="21">
        <v>75.415444769999993</v>
      </c>
      <c r="I28" s="21">
        <v>0</v>
      </c>
      <c r="J28" s="21">
        <v>75.415444769999993</v>
      </c>
      <c r="K28" s="21" t="s">
        <v>4</v>
      </c>
      <c r="L28" s="21" t="s">
        <v>4</v>
      </c>
      <c r="O28" s="25"/>
    </row>
    <row r="29" spans="1:15">
      <c r="A29" s="21" t="s">
        <v>3017</v>
      </c>
      <c r="B29" s="21">
        <v>272024959.5</v>
      </c>
      <c r="C29" s="21">
        <v>33050.75</v>
      </c>
      <c r="D29" s="21">
        <v>2.4119438E-2</v>
      </c>
      <c r="E29" s="21">
        <v>21.20819818</v>
      </c>
      <c r="F29" s="21">
        <v>1.3265037730086229</v>
      </c>
      <c r="G29" s="21">
        <v>1870074</v>
      </c>
      <c r="H29" s="21">
        <v>70.560863699999999</v>
      </c>
      <c r="I29" s="21">
        <v>1.6</v>
      </c>
      <c r="J29" s="21">
        <v>62.560863699999999</v>
      </c>
      <c r="K29" s="21" t="s">
        <v>4</v>
      </c>
      <c r="L29" s="21" t="s">
        <v>4</v>
      </c>
      <c r="O29" s="25"/>
    </row>
    <row r="30" spans="1:15">
      <c r="A30" s="21" t="s">
        <v>2900</v>
      </c>
      <c r="B30" s="21">
        <v>272024959.5</v>
      </c>
      <c r="C30" s="21">
        <v>15189.5</v>
      </c>
      <c r="D30" s="21">
        <v>1.1068072999999999E-2</v>
      </c>
      <c r="E30" s="21">
        <v>21.250644139999999</v>
      </c>
      <c r="F30" s="21">
        <v>1.3273720987255189</v>
      </c>
      <c r="G30" s="21">
        <v>857734</v>
      </c>
      <c r="H30" s="21">
        <v>61.525062660000003</v>
      </c>
      <c r="I30" s="21">
        <v>0.175438596</v>
      </c>
      <c r="J30" s="21">
        <v>60.647869669999999</v>
      </c>
      <c r="K30" s="21" t="s">
        <v>4</v>
      </c>
      <c r="L30" s="21" t="s">
        <v>4</v>
      </c>
      <c r="O30" s="25"/>
    </row>
    <row r="31" spans="1:15">
      <c r="A31" s="21" t="s">
        <v>2837</v>
      </c>
      <c r="B31" s="21">
        <v>272024959.5</v>
      </c>
      <c r="C31" s="21">
        <v>13301</v>
      </c>
      <c r="D31" s="21">
        <v>9.5234150000000004E-3</v>
      </c>
      <c r="E31" s="21">
        <v>21.271985059999999</v>
      </c>
      <c r="F31" s="21">
        <v>1.3278080193046202</v>
      </c>
      <c r="G31" s="21">
        <v>750339</v>
      </c>
      <c r="H31" s="21">
        <v>65.841584159999996</v>
      </c>
      <c r="I31" s="21">
        <v>0</v>
      </c>
      <c r="J31" s="21">
        <v>65.841584159999996</v>
      </c>
      <c r="K31" s="21" t="s">
        <v>4</v>
      </c>
      <c r="L31" s="21" t="s">
        <v>4</v>
      </c>
    </row>
    <row r="32" spans="1:15">
      <c r="A32" s="21" t="s">
        <v>2921</v>
      </c>
      <c r="B32" s="21">
        <v>272024959.5</v>
      </c>
      <c r="C32" s="21">
        <v>25817.75</v>
      </c>
      <c r="D32" s="21">
        <v>1.8993802000000001E-2</v>
      </c>
      <c r="E32" s="21">
        <v>21.33538184</v>
      </c>
      <c r="F32" s="21">
        <v>1.3291004198468903</v>
      </c>
      <c r="G32" s="21">
        <v>1452109</v>
      </c>
      <c r="H32" s="21">
        <v>80.745658840000004</v>
      </c>
      <c r="I32" s="21">
        <v>0.62789160600000005</v>
      </c>
      <c r="J32" s="21">
        <v>77.606200810000004</v>
      </c>
      <c r="K32" s="21" t="s">
        <v>4</v>
      </c>
      <c r="L32" s="21" t="s">
        <v>4</v>
      </c>
    </row>
    <row r="33" spans="1:12">
      <c r="A33" s="21" t="s">
        <v>2956</v>
      </c>
      <c r="B33" s="21">
        <v>272024959.5</v>
      </c>
      <c r="C33" s="21">
        <v>66686.25</v>
      </c>
      <c r="D33" s="21">
        <v>4.9574581999999999E-2</v>
      </c>
      <c r="E33" s="21">
        <v>21.58951446</v>
      </c>
      <c r="F33" s="21">
        <v>1.3342428753257134</v>
      </c>
      <c r="G33" s="21">
        <v>3706591</v>
      </c>
      <c r="H33" s="21">
        <v>77.239057239999994</v>
      </c>
      <c r="I33" s="21">
        <v>1.7845117850000001</v>
      </c>
      <c r="J33" s="21">
        <v>68.316498319999994</v>
      </c>
      <c r="K33" s="21" t="s">
        <v>4</v>
      </c>
      <c r="L33" s="21" t="s">
        <v>4</v>
      </c>
    </row>
    <row r="34" spans="1:12">
      <c r="A34" s="21" t="s">
        <v>2882</v>
      </c>
      <c r="B34" s="21">
        <v>272024959.5</v>
      </c>
      <c r="C34" s="21">
        <v>38890</v>
      </c>
      <c r="D34" s="21">
        <v>2.8206716E-2</v>
      </c>
      <c r="E34" s="21">
        <v>21.631513380000001</v>
      </c>
      <c r="F34" s="21">
        <v>1.3350869045334601</v>
      </c>
      <c r="G34" s="21">
        <v>2157408</v>
      </c>
      <c r="H34" s="21">
        <v>89.036431730000004</v>
      </c>
      <c r="I34" s="21">
        <v>0.13218770699999999</v>
      </c>
      <c r="J34" s="21">
        <v>88.375493199999994</v>
      </c>
      <c r="K34" s="21" t="s">
        <v>4</v>
      </c>
      <c r="L34" s="21" t="s">
        <v>4</v>
      </c>
    </row>
    <row r="35" spans="1:12">
      <c r="A35" s="21" t="s">
        <v>3037</v>
      </c>
      <c r="B35" s="21">
        <v>272024959.5</v>
      </c>
      <c r="C35" s="21">
        <v>20551.25</v>
      </c>
      <c r="D35" s="21">
        <v>1.5047137E-2</v>
      </c>
      <c r="E35" s="21">
        <v>21.72394474</v>
      </c>
      <c r="F35" s="21">
        <v>1.3369386893910928</v>
      </c>
      <c r="G35" s="21">
        <v>1135222</v>
      </c>
      <c r="H35" s="21">
        <v>81.074766359999998</v>
      </c>
      <c r="I35" s="21">
        <v>0.93457943899999996</v>
      </c>
      <c r="J35" s="21">
        <v>76.401869160000004</v>
      </c>
      <c r="K35" s="21" t="s">
        <v>4</v>
      </c>
      <c r="L35" s="21" t="s">
        <v>4</v>
      </c>
    </row>
    <row r="36" spans="1:12">
      <c r="A36" s="21" t="s">
        <v>2916</v>
      </c>
      <c r="B36" s="21">
        <v>272024959.5</v>
      </c>
      <c r="C36" s="21">
        <v>25931.25</v>
      </c>
      <c r="D36" s="21">
        <v>1.8890594E-2</v>
      </c>
      <c r="E36" s="21">
        <v>21.873297600000001</v>
      </c>
      <c r="F36" s="21">
        <v>1.3399142618453543</v>
      </c>
      <c r="G36" s="21">
        <v>1422625</v>
      </c>
      <c r="H36" s="21">
        <v>71.452145209999998</v>
      </c>
      <c r="I36" s="21">
        <v>0</v>
      </c>
      <c r="J36" s="21">
        <v>71.452145209999998</v>
      </c>
      <c r="K36" s="21" t="s">
        <v>4</v>
      </c>
      <c r="L36" s="21" t="s">
        <v>4</v>
      </c>
    </row>
    <row r="37" spans="1:12">
      <c r="A37" s="21" t="s">
        <v>3023</v>
      </c>
      <c r="B37" s="21">
        <v>272024959.5</v>
      </c>
      <c r="C37" s="21">
        <v>25787.25</v>
      </c>
      <c r="D37" s="21">
        <v>1.8417513999999999E-2</v>
      </c>
      <c r="E37" s="21">
        <v>21.992202259999999</v>
      </c>
      <c r="F37" s="21">
        <v>1.3422687210150219</v>
      </c>
      <c r="G37" s="21">
        <v>1407076</v>
      </c>
      <c r="H37" s="21">
        <v>71.135873470000007</v>
      </c>
      <c r="I37" s="21">
        <v>3.7383177569999999</v>
      </c>
      <c r="J37" s="21">
        <v>52.444284690000003</v>
      </c>
      <c r="K37" s="21" t="s">
        <v>4</v>
      </c>
      <c r="L37" s="21" t="s">
        <v>4</v>
      </c>
    </row>
    <row r="38" spans="1:12">
      <c r="A38" s="21" t="s">
        <v>2982</v>
      </c>
      <c r="B38" s="21">
        <v>272024959.5</v>
      </c>
      <c r="C38" s="21">
        <v>12039.25</v>
      </c>
      <c r="D38" s="21">
        <v>8.6693359999999997E-3</v>
      </c>
      <c r="E38" s="21">
        <v>22.178027839999999</v>
      </c>
      <c r="F38" s="21">
        <v>1.3459229243070121</v>
      </c>
      <c r="G38" s="21">
        <v>651415</v>
      </c>
      <c r="H38" s="21">
        <v>56.930693069999997</v>
      </c>
      <c r="I38" s="21">
        <v>0</v>
      </c>
      <c r="J38" s="21">
        <v>56.930693069999997</v>
      </c>
      <c r="K38" s="21" t="s">
        <v>4</v>
      </c>
      <c r="L38" s="21" t="s">
        <v>4</v>
      </c>
    </row>
    <row r="39" spans="1:12">
      <c r="A39" s="21" t="s">
        <v>2954</v>
      </c>
      <c r="B39" s="21">
        <v>272024959.5</v>
      </c>
      <c r="C39" s="21">
        <v>66263.5</v>
      </c>
      <c r="D39" s="21">
        <v>4.8740514999999998E-2</v>
      </c>
      <c r="E39" s="21">
        <v>22.222452000000001</v>
      </c>
      <c r="F39" s="21">
        <v>1.346791976806383</v>
      </c>
      <c r="G39" s="21">
        <v>3578192</v>
      </c>
      <c r="H39" s="21">
        <v>88.782898110000005</v>
      </c>
      <c r="I39" s="21">
        <v>1.935483871</v>
      </c>
      <c r="J39" s="21">
        <v>79.105478750000003</v>
      </c>
      <c r="K39" s="21" t="s">
        <v>4</v>
      </c>
      <c r="L39" s="21" t="s">
        <v>4</v>
      </c>
    </row>
    <row r="40" spans="1:12">
      <c r="A40" s="21" t="s">
        <v>2977</v>
      </c>
      <c r="B40" s="21">
        <v>272024959.5</v>
      </c>
      <c r="C40" s="21">
        <v>19826</v>
      </c>
      <c r="D40" s="21">
        <v>1.4131171999999999E-2</v>
      </c>
      <c r="E40" s="21">
        <v>22.233062520000001</v>
      </c>
      <c r="F40" s="21">
        <v>1.3469992892365001</v>
      </c>
      <c r="G40" s="21">
        <v>1070082</v>
      </c>
      <c r="H40" s="21">
        <v>75.317517370000004</v>
      </c>
      <c r="I40" s="21">
        <v>0</v>
      </c>
      <c r="J40" s="21">
        <v>75.317517370000004</v>
      </c>
      <c r="K40" s="21" t="s">
        <v>4</v>
      </c>
      <c r="L40" s="21" t="s">
        <v>4</v>
      </c>
    </row>
    <row r="41" spans="1:12">
      <c r="A41" s="21" t="s">
        <v>3086</v>
      </c>
      <c r="B41" s="21">
        <v>136012479.75</v>
      </c>
      <c r="C41" s="21">
        <v>15309.5</v>
      </c>
      <c r="D41" s="21">
        <v>1.0937629729716E-2</v>
      </c>
      <c r="E41" s="21">
        <v>22.4120865177124</v>
      </c>
      <c r="F41" s="21">
        <v>1.3504822903122431</v>
      </c>
      <c r="G41" s="21">
        <v>773419</v>
      </c>
      <c r="H41" s="21">
        <v>64.677689911334795</v>
      </c>
      <c r="I41" s="21">
        <v>0.31152647975077902</v>
      </c>
      <c r="J41" s="21">
        <v>63.1200575125809</v>
      </c>
      <c r="K41" s="21" t="s">
        <v>3</v>
      </c>
      <c r="L41" s="21" t="s">
        <v>3</v>
      </c>
    </row>
    <row r="42" spans="1:12">
      <c r="A42" s="21" t="s">
        <v>2851</v>
      </c>
      <c r="B42" s="21">
        <v>272024959.5</v>
      </c>
      <c r="C42" s="21">
        <v>12267.75</v>
      </c>
      <c r="D42" s="21">
        <v>9.0618959999999998E-3</v>
      </c>
      <c r="E42" s="21">
        <v>22.416880620000001</v>
      </c>
      <c r="F42" s="21">
        <v>1.3505751790094431</v>
      </c>
      <c r="G42" s="21">
        <v>656706</v>
      </c>
      <c r="H42" s="21">
        <v>66.431556950000001</v>
      </c>
      <c r="I42" s="21">
        <v>2.0689655170000001</v>
      </c>
      <c r="J42" s="21">
        <v>56.08672936</v>
      </c>
      <c r="K42" s="21" t="s">
        <v>4</v>
      </c>
      <c r="L42" s="21" t="s">
        <v>4</v>
      </c>
    </row>
    <row r="43" spans="1:12">
      <c r="A43" s="21" t="s">
        <v>3000</v>
      </c>
      <c r="B43" s="21">
        <v>272024959.5</v>
      </c>
      <c r="C43" s="21">
        <v>32780</v>
      </c>
      <c r="D43" s="21">
        <v>2.3929761000000001E-2</v>
      </c>
      <c r="E43" s="21">
        <v>22.52281138</v>
      </c>
      <c r="F43" s="21">
        <v>1.3526225997945209</v>
      </c>
      <c r="G43" s="21">
        <v>1746496</v>
      </c>
      <c r="H43" s="21">
        <v>72.134213419999995</v>
      </c>
      <c r="I43" s="21">
        <v>2.574257426</v>
      </c>
      <c r="J43" s="21">
        <v>59.262926290000003</v>
      </c>
      <c r="K43" s="21" t="s">
        <v>4</v>
      </c>
      <c r="L43" s="21" t="s">
        <v>4</v>
      </c>
    </row>
    <row r="44" spans="1:12">
      <c r="A44" s="21" t="s">
        <v>2528</v>
      </c>
      <c r="B44" s="21">
        <v>272024959.5</v>
      </c>
      <c r="C44" s="21">
        <v>22852.5</v>
      </c>
      <c r="D44" s="21">
        <v>1.6240015999999999E-2</v>
      </c>
      <c r="E44" s="21">
        <v>22.55154958</v>
      </c>
      <c r="F44" s="21">
        <v>1.3531763888269184</v>
      </c>
      <c r="G44" s="21">
        <v>1216014</v>
      </c>
      <c r="H44" s="21">
        <v>80.283968369999997</v>
      </c>
      <c r="I44" s="21">
        <v>1.869158879</v>
      </c>
      <c r="J44" s="21">
        <v>70.938173980000002</v>
      </c>
      <c r="K44" s="21" t="s">
        <v>4</v>
      </c>
      <c r="L44" s="21" t="s">
        <v>2507</v>
      </c>
    </row>
    <row r="45" spans="1:12">
      <c r="A45" s="21" t="s">
        <v>3002</v>
      </c>
      <c r="B45" s="21">
        <v>272024959.5</v>
      </c>
      <c r="C45" s="21">
        <v>23071.25</v>
      </c>
      <c r="D45" s="21">
        <v>1.739483E-2</v>
      </c>
      <c r="E45" s="21">
        <v>22.768823099999999</v>
      </c>
      <c r="F45" s="21">
        <v>1.3573405829038903</v>
      </c>
      <c r="G45" s="21">
        <v>1215939</v>
      </c>
      <c r="H45" s="21">
        <v>73.282729660000001</v>
      </c>
      <c r="I45" s="21">
        <v>1.291732909</v>
      </c>
      <c r="J45" s="21">
        <v>66.824065110000006</v>
      </c>
      <c r="K45" s="21" t="s">
        <v>4</v>
      </c>
      <c r="L45" s="21" t="s">
        <v>4</v>
      </c>
    </row>
    <row r="46" spans="1:12">
      <c r="A46" s="21" t="s">
        <v>3039</v>
      </c>
      <c r="B46" s="21">
        <v>272024959.5</v>
      </c>
      <c r="C46" s="21">
        <v>12108.5</v>
      </c>
      <c r="D46" s="21">
        <v>8.90087E-3</v>
      </c>
      <c r="E46" s="21">
        <v>23.010629399999999</v>
      </c>
      <c r="F46" s="21">
        <v>1.3619284979041293</v>
      </c>
      <c r="G46" s="21">
        <v>631456</v>
      </c>
      <c r="H46" s="21">
        <v>59.404388709999999</v>
      </c>
      <c r="I46" s="21">
        <v>0</v>
      </c>
      <c r="J46" s="21">
        <v>59.404388709999999</v>
      </c>
      <c r="K46" s="21" t="s">
        <v>4</v>
      </c>
      <c r="L46" s="21" t="s">
        <v>4</v>
      </c>
    </row>
    <row r="47" spans="1:12">
      <c r="A47" s="21" t="s">
        <v>2528</v>
      </c>
      <c r="B47" s="21">
        <v>136012479.75</v>
      </c>
      <c r="C47" s="21">
        <v>17111.25</v>
      </c>
      <c r="D47" s="21">
        <v>1.21869827041811E-2</v>
      </c>
      <c r="E47" s="21">
        <v>23.191764003129801</v>
      </c>
      <c r="F47" s="21">
        <v>1.365333783035974</v>
      </c>
      <c r="G47" s="21">
        <v>835380</v>
      </c>
      <c r="H47" s="21">
        <v>55.607476635513997</v>
      </c>
      <c r="I47" s="21">
        <v>0</v>
      </c>
      <c r="J47" s="21">
        <v>55.607476635513997</v>
      </c>
      <c r="K47" s="21" t="s">
        <v>3</v>
      </c>
      <c r="L47" s="21" t="s">
        <v>2507</v>
      </c>
    </row>
    <row r="48" spans="1:12">
      <c r="A48" s="21" t="s">
        <v>2716</v>
      </c>
      <c r="B48" s="21">
        <v>272024959.5</v>
      </c>
      <c r="C48" s="21">
        <v>29717</v>
      </c>
      <c r="D48" s="21">
        <v>2.124858E-2</v>
      </c>
      <c r="E48" s="21">
        <v>23.364885839999999</v>
      </c>
      <c r="F48" s="21">
        <v>1.3685636634181462</v>
      </c>
      <c r="G48" s="21">
        <v>1526239</v>
      </c>
      <c r="H48" s="21">
        <v>80.373831780000003</v>
      </c>
      <c r="I48" s="21">
        <v>0</v>
      </c>
      <c r="J48" s="21">
        <v>80.373831780000003</v>
      </c>
      <c r="K48" s="21" t="s">
        <v>4</v>
      </c>
      <c r="L48" s="21" t="s">
        <v>2507</v>
      </c>
    </row>
    <row r="49" spans="1:12">
      <c r="A49" s="21" t="s">
        <v>2782</v>
      </c>
      <c r="B49" s="21">
        <v>272024959.5</v>
      </c>
      <c r="C49" s="21">
        <v>29642.5</v>
      </c>
      <c r="D49" s="21">
        <v>2.2137082999999998E-2</v>
      </c>
      <c r="E49" s="21">
        <v>23.377642479999999</v>
      </c>
      <c r="F49" s="21">
        <v>1.3688007125764305</v>
      </c>
      <c r="G49" s="21">
        <v>1521582</v>
      </c>
      <c r="H49" s="21">
        <v>89.695945949999995</v>
      </c>
      <c r="I49" s="21">
        <v>1.3513513509999999</v>
      </c>
      <c r="J49" s="21">
        <v>82.939189189999993</v>
      </c>
      <c r="K49" s="21" t="s">
        <v>4</v>
      </c>
      <c r="L49" s="21" t="s">
        <v>2507</v>
      </c>
    </row>
    <row r="50" spans="1:12">
      <c r="A50" s="21" t="s">
        <v>2716</v>
      </c>
      <c r="B50" s="21">
        <v>136012479.75</v>
      </c>
      <c r="C50" s="21">
        <v>20885.75</v>
      </c>
      <c r="D50" s="21">
        <v>1.48991163647102E-2</v>
      </c>
      <c r="E50" s="21">
        <v>23.385887638951601</v>
      </c>
      <c r="F50" s="21">
        <v>1.3689538587167283</v>
      </c>
      <c r="G50" s="21">
        <v>1011189</v>
      </c>
      <c r="H50" s="21">
        <v>52.588066139467998</v>
      </c>
      <c r="I50" s="21">
        <v>0</v>
      </c>
      <c r="J50" s="21">
        <v>52.588066139467998</v>
      </c>
      <c r="K50" s="21" t="s">
        <v>3</v>
      </c>
      <c r="L50" s="21" t="s">
        <v>2507</v>
      </c>
    </row>
    <row r="51" spans="1:12">
      <c r="A51" s="21" t="s">
        <v>2839</v>
      </c>
      <c r="B51" s="21">
        <v>272024959.5</v>
      </c>
      <c r="C51" s="21">
        <v>31501</v>
      </c>
      <c r="D51" s="21">
        <v>2.2240715000000001E-2</v>
      </c>
      <c r="E51" s="21">
        <v>23.545430639999999</v>
      </c>
      <c r="F51" s="21">
        <v>1.3719066379881428</v>
      </c>
      <c r="G51" s="21">
        <v>1605458</v>
      </c>
      <c r="H51" s="21">
        <v>80.092592589999995</v>
      </c>
      <c r="I51" s="21">
        <v>2.1604938269999998</v>
      </c>
      <c r="J51" s="21">
        <v>69.290123460000004</v>
      </c>
      <c r="K51" s="21" t="s">
        <v>4</v>
      </c>
      <c r="L51" s="21" t="s">
        <v>4</v>
      </c>
    </row>
    <row r="52" spans="1:12">
      <c r="A52" s="21" t="s">
        <v>2929</v>
      </c>
      <c r="B52" s="21">
        <v>272024959.5</v>
      </c>
      <c r="C52" s="21">
        <v>11738</v>
      </c>
      <c r="D52" s="21">
        <v>8.6370219999999994E-3</v>
      </c>
      <c r="E52" s="21">
        <v>23.545931419999999</v>
      </c>
      <c r="F52" s="21">
        <v>1.37191587475604</v>
      </c>
      <c r="G52" s="21">
        <v>598218</v>
      </c>
      <c r="H52" s="21">
        <v>63.641265279999999</v>
      </c>
      <c r="I52" s="21">
        <v>1.713395639</v>
      </c>
      <c r="J52" s="21">
        <v>55.074287079999998</v>
      </c>
      <c r="K52" s="21" t="s">
        <v>4</v>
      </c>
      <c r="L52" s="21" t="s">
        <v>4</v>
      </c>
    </row>
    <row r="53" spans="1:12">
      <c r="A53" s="21" t="s">
        <v>3054</v>
      </c>
      <c r="B53" s="21">
        <v>272024959.5</v>
      </c>
      <c r="C53" s="21">
        <v>17286.5</v>
      </c>
      <c r="D53" s="21">
        <v>1.291395E-2</v>
      </c>
      <c r="E53" s="21">
        <v>23.66017708</v>
      </c>
      <c r="F53" s="21">
        <v>1.3740179906967749</v>
      </c>
      <c r="G53" s="21">
        <v>876739</v>
      </c>
      <c r="H53" s="21">
        <v>63.971397140000001</v>
      </c>
      <c r="I53" s="21">
        <v>0</v>
      </c>
      <c r="J53" s="21">
        <v>63.971397140000001</v>
      </c>
      <c r="K53" s="21" t="s">
        <v>4</v>
      </c>
      <c r="L53" s="21" t="s">
        <v>4</v>
      </c>
    </row>
    <row r="54" spans="1:12">
      <c r="A54" s="21" t="s">
        <v>3028</v>
      </c>
      <c r="B54" s="21">
        <v>272024959.5</v>
      </c>
      <c r="C54" s="21">
        <v>46505.25</v>
      </c>
      <c r="D54" s="21">
        <v>3.4144816000000001E-2</v>
      </c>
      <c r="E54" s="21">
        <v>23.728984359999998</v>
      </c>
      <c r="F54" s="21">
        <v>1.3752791500889323</v>
      </c>
      <c r="G54" s="21">
        <v>2351820</v>
      </c>
      <c r="H54" s="21">
        <v>62.669782949999998</v>
      </c>
      <c r="I54" s="21">
        <v>2.4443561210000002</v>
      </c>
      <c r="J54" s="21">
        <v>50.448002350000003</v>
      </c>
      <c r="K54" s="21" t="s">
        <v>4</v>
      </c>
      <c r="L54" s="21" t="s">
        <v>4</v>
      </c>
    </row>
    <row r="55" spans="1:12">
      <c r="A55" s="21" t="s">
        <v>2545</v>
      </c>
      <c r="B55" s="21">
        <v>272024959.5</v>
      </c>
      <c r="C55" s="21">
        <v>14556.5</v>
      </c>
      <c r="D55" s="21">
        <v>9.972613E-3</v>
      </c>
      <c r="E55" s="21">
        <v>23.952872580000001</v>
      </c>
      <c r="F55" s="21">
        <v>1.3793576042154276</v>
      </c>
      <c r="G55" s="21">
        <v>729257</v>
      </c>
      <c r="H55" s="21">
        <v>86.050156740000006</v>
      </c>
      <c r="I55" s="21">
        <v>0.15673981200000001</v>
      </c>
      <c r="J55" s="21">
        <v>85.266457680000002</v>
      </c>
      <c r="K55" s="21" t="s">
        <v>4</v>
      </c>
      <c r="L55" s="21" t="s">
        <v>2507</v>
      </c>
    </row>
    <row r="56" spans="1:12">
      <c r="A56" s="21" t="s">
        <v>2985</v>
      </c>
      <c r="B56" s="21">
        <v>272024959.5</v>
      </c>
      <c r="C56" s="21">
        <v>24713</v>
      </c>
      <c r="D56" s="21">
        <v>1.7468958E-2</v>
      </c>
      <c r="E56" s="21">
        <v>24.019360880000001</v>
      </c>
      <c r="F56" s="21">
        <v>1.3805614472807899</v>
      </c>
      <c r="G56" s="21">
        <v>1234654</v>
      </c>
      <c r="H56" s="21">
        <v>76.563623289999995</v>
      </c>
      <c r="I56" s="21">
        <v>0</v>
      </c>
      <c r="J56" s="21">
        <v>76.563623289999995</v>
      </c>
      <c r="K56" s="21" t="s">
        <v>4</v>
      </c>
      <c r="L56" s="21" t="s">
        <v>4</v>
      </c>
    </row>
    <row r="57" spans="1:12">
      <c r="A57" s="21" t="s">
        <v>3123</v>
      </c>
      <c r="B57" s="21">
        <v>136012479.75</v>
      </c>
      <c r="C57" s="21">
        <v>21195.75</v>
      </c>
      <c r="D57" s="21">
        <v>1.6146250101211099E-2</v>
      </c>
      <c r="E57" s="21">
        <v>24.0760214544562</v>
      </c>
      <c r="F57" s="21">
        <v>1.3815847216583923</v>
      </c>
      <c r="G57" s="21">
        <v>996782</v>
      </c>
      <c r="H57" s="21">
        <v>56.2570145903479</v>
      </c>
      <c r="I57" s="21">
        <v>0</v>
      </c>
      <c r="J57" s="21">
        <v>56.2570145903479</v>
      </c>
      <c r="K57" s="21" t="s">
        <v>3</v>
      </c>
      <c r="L57" s="21" t="s">
        <v>3</v>
      </c>
    </row>
    <row r="58" spans="1:12">
      <c r="A58" s="21" t="s">
        <v>3119</v>
      </c>
      <c r="B58" s="21">
        <v>136012479.75</v>
      </c>
      <c r="C58" s="21">
        <v>81656</v>
      </c>
      <c r="D58" s="21">
        <v>5.96121346334266E-2</v>
      </c>
      <c r="E58" s="21">
        <v>24.206248429739201</v>
      </c>
      <c r="F58" s="21">
        <v>1.3839274861574495</v>
      </c>
      <c r="G58" s="21">
        <v>3819414</v>
      </c>
      <c r="H58" s="21">
        <v>81.114672364672401</v>
      </c>
      <c r="I58" s="21">
        <v>3.1101614434947802</v>
      </c>
      <c r="J58" s="21">
        <v>65.563865147198499</v>
      </c>
      <c r="K58" s="21" t="s">
        <v>3</v>
      </c>
      <c r="L58" s="21" t="s">
        <v>3</v>
      </c>
    </row>
    <row r="59" spans="1:12">
      <c r="A59" s="21" t="s">
        <v>3001</v>
      </c>
      <c r="B59" s="21">
        <v>272024959.5</v>
      </c>
      <c r="C59" s="21">
        <v>11216.5</v>
      </c>
      <c r="D59" s="21">
        <v>7.8680339999999994E-3</v>
      </c>
      <c r="E59" s="21">
        <v>24.209187759999999</v>
      </c>
      <c r="F59" s="21">
        <v>1.3839802187161039</v>
      </c>
      <c r="G59" s="21">
        <v>555979</v>
      </c>
      <c r="H59" s="21">
        <v>60.280373830000002</v>
      </c>
      <c r="I59" s="21">
        <v>0</v>
      </c>
      <c r="J59" s="21">
        <v>60.280373830000002</v>
      </c>
      <c r="K59" s="21" t="s">
        <v>4</v>
      </c>
      <c r="L59" s="21" t="s">
        <v>4</v>
      </c>
    </row>
    <row r="60" spans="1:12">
      <c r="A60" s="21" t="s">
        <v>2623</v>
      </c>
      <c r="B60" s="21">
        <v>272024959.5</v>
      </c>
      <c r="C60" s="21">
        <v>38300.75</v>
      </c>
      <c r="D60" s="21">
        <v>2.6980613000000001E-2</v>
      </c>
      <c r="E60" s="21">
        <v>24.25140554</v>
      </c>
      <c r="F60" s="21">
        <v>1.3847369140960859</v>
      </c>
      <c r="G60" s="21">
        <v>1895185</v>
      </c>
      <c r="H60" s="21">
        <v>86.432637569999997</v>
      </c>
      <c r="I60" s="21">
        <v>2.150537634</v>
      </c>
      <c r="J60" s="21">
        <v>75.679949399999998</v>
      </c>
      <c r="K60" s="21" t="s">
        <v>4</v>
      </c>
      <c r="L60" s="21" t="s">
        <v>2507</v>
      </c>
    </row>
    <row r="61" spans="1:12">
      <c r="A61" s="21" t="s">
        <v>2667</v>
      </c>
      <c r="B61" s="21">
        <v>272024959.5</v>
      </c>
      <c r="C61" s="21">
        <v>40639</v>
      </c>
      <c r="D61" s="21">
        <v>2.9148737000000001E-2</v>
      </c>
      <c r="E61" s="21">
        <v>24.473155299999998</v>
      </c>
      <c r="F61" s="21">
        <v>1.3886899661248722</v>
      </c>
      <c r="G61" s="21">
        <v>1992665</v>
      </c>
      <c r="H61" s="21">
        <v>96.236559139999997</v>
      </c>
      <c r="I61" s="21">
        <v>1.075268817</v>
      </c>
      <c r="J61" s="21">
        <v>90.860215049999994</v>
      </c>
      <c r="K61" s="21" t="s">
        <v>4</v>
      </c>
      <c r="L61" s="21" t="s">
        <v>2507</v>
      </c>
    </row>
    <row r="62" spans="1:12">
      <c r="A62" s="21" t="s">
        <v>2858</v>
      </c>
      <c r="B62" s="21">
        <v>272024959.5</v>
      </c>
      <c r="C62" s="21">
        <v>73757.5</v>
      </c>
      <c r="D62" s="21">
        <v>5.4637196999999998E-2</v>
      </c>
      <c r="E62" s="21">
        <v>24.476735080000001</v>
      </c>
      <c r="F62" s="21">
        <v>1.3887534873581631</v>
      </c>
      <c r="G62" s="21">
        <v>3616046</v>
      </c>
      <c r="H62" s="21">
        <v>91.397849460000003</v>
      </c>
      <c r="I62" s="21">
        <v>0.64516129</v>
      </c>
      <c r="J62" s="21">
        <v>88.172043009999996</v>
      </c>
      <c r="K62" s="21" t="s">
        <v>4</v>
      </c>
      <c r="L62" s="21" t="s">
        <v>4</v>
      </c>
    </row>
    <row r="63" spans="1:12">
      <c r="A63" s="21" t="s">
        <v>2623</v>
      </c>
      <c r="B63" s="21">
        <v>136012479.75</v>
      </c>
      <c r="C63" s="21">
        <v>33539.25</v>
      </c>
      <c r="D63" s="21">
        <v>2.3691935991449101E-2</v>
      </c>
      <c r="E63" s="21">
        <v>24.498377091869799</v>
      </c>
      <c r="F63" s="21">
        <v>1.3891373152465465</v>
      </c>
      <c r="G63" s="21">
        <v>1550073</v>
      </c>
      <c r="H63" s="21">
        <v>79.925956396544606</v>
      </c>
      <c r="I63" s="21">
        <v>3.2967032967033001</v>
      </c>
      <c r="J63" s="21">
        <v>63.442439913028203</v>
      </c>
      <c r="K63" s="21" t="s">
        <v>3</v>
      </c>
      <c r="L63" s="21" t="s">
        <v>2507</v>
      </c>
    </row>
    <row r="64" spans="1:12">
      <c r="A64" s="21" t="s">
        <v>2917</v>
      </c>
      <c r="B64" s="21">
        <v>272024959.5</v>
      </c>
      <c r="C64" s="21">
        <v>25472.25</v>
      </c>
      <c r="D64" s="21">
        <v>1.8825275999999998E-2</v>
      </c>
      <c r="E64" s="21">
        <v>24.52176592</v>
      </c>
      <c r="F64" s="21">
        <v>1.3895517424245114</v>
      </c>
      <c r="G64" s="21">
        <v>1246513</v>
      </c>
      <c r="H64" s="21">
        <v>63.311331129999999</v>
      </c>
      <c r="I64" s="21">
        <v>1.1001100109999999</v>
      </c>
      <c r="J64" s="21">
        <v>57.810781079999998</v>
      </c>
      <c r="K64" s="21" t="s">
        <v>4</v>
      </c>
      <c r="L64" s="21" t="s">
        <v>4</v>
      </c>
    </row>
    <row r="65" spans="1:12">
      <c r="A65" s="21" t="s">
        <v>3060</v>
      </c>
      <c r="B65" s="21">
        <v>272024959.5</v>
      </c>
      <c r="C65" s="21">
        <v>16014</v>
      </c>
      <c r="D65" s="21">
        <v>1.1534687E-2</v>
      </c>
      <c r="E65" s="21">
        <v>24.81809518</v>
      </c>
      <c r="F65" s="21">
        <v>1.3947684457944374</v>
      </c>
      <c r="G65" s="21">
        <v>774306</v>
      </c>
      <c r="H65" s="21">
        <v>60.438871470000002</v>
      </c>
      <c r="I65" s="21">
        <v>1.8808777430000001</v>
      </c>
      <c r="J65" s="21">
        <v>51.034482760000003</v>
      </c>
      <c r="K65" s="21" t="s">
        <v>4</v>
      </c>
      <c r="L65" s="21" t="s">
        <v>4</v>
      </c>
    </row>
    <row r="66" spans="1:12">
      <c r="A66" s="21" t="s">
        <v>2699</v>
      </c>
      <c r="B66" s="21">
        <v>272024959.5</v>
      </c>
      <c r="C66" s="21">
        <v>89405.75</v>
      </c>
      <c r="D66" s="21">
        <v>6.5522088000000006E-2</v>
      </c>
      <c r="E66" s="21">
        <v>25.162627180000001</v>
      </c>
      <c r="F66" s="21">
        <v>1.4007559829660652</v>
      </c>
      <c r="G66" s="21">
        <v>4263740</v>
      </c>
      <c r="H66" s="21">
        <v>85.263532760000004</v>
      </c>
      <c r="I66" s="21">
        <v>3.1339031340000001</v>
      </c>
      <c r="J66" s="21">
        <v>69.594017089999994</v>
      </c>
      <c r="K66" s="21" t="s">
        <v>4</v>
      </c>
      <c r="L66" s="21" t="s">
        <v>2507</v>
      </c>
    </row>
    <row r="67" spans="1:12">
      <c r="A67" s="21" t="s">
        <v>2549</v>
      </c>
      <c r="B67" s="21">
        <v>272024959.5</v>
      </c>
      <c r="C67" s="21">
        <v>34748.5</v>
      </c>
      <c r="D67" s="21">
        <v>2.4331927E-2</v>
      </c>
      <c r="E67" s="21">
        <v>25.188255600000002</v>
      </c>
      <c r="F67" s="21">
        <v>1.4011980916931646</v>
      </c>
      <c r="G67" s="21">
        <v>1655462</v>
      </c>
      <c r="H67" s="21">
        <v>79.205607479999998</v>
      </c>
      <c r="I67" s="21">
        <v>0</v>
      </c>
      <c r="J67" s="21">
        <v>79.205607479999998</v>
      </c>
      <c r="K67" s="21" t="s">
        <v>4</v>
      </c>
      <c r="L67" s="21" t="s">
        <v>2507</v>
      </c>
    </row>
    <row r="68" spans="1:12">
      <c r="A68" s="21" t="s">
        <v>2910</v>
      </c>
      <c r="B68" s="21">
        <v>272024959.5</v>
      </c>
      <c r="C68" s="21">
        <v>24377.5</v>
      </c>
      <c r="D68" s="21">
        <v>1.7635171000000002E-2</v>
      </c>
      <c r="E68" s="21">
        <v>25.230283579999998</v>
      </c>
      <c r="F68" s="21">
        <v>1.4019221318706088</v>
      </c>
      <c r="G68" s="21">
        <v>1159440</v>
      </c>
      <c r="H68" s="21">
        <v>70.286195289999995</v>
      </c>
      <c r="I68" s="21">
        <v>0.92592592600000001</v>
      </c>
      <c r="J68" s="21">
        <v>65.656565659999998</v>
      </c>
      <c r="K68" s="21" t="s">
        <v>4</v>
      </c>
      <c r="L68" s="21" t="s">
        <v>4</v>
      </c>
    </row>
    <row r="69" spans="1:12">
      <c r="A69" s="21" t="s">
        <v>2802</v>
      </c>
      <c r="B69" s="21">
        <v>272024959.5</v>
      </c>
      <c r="C69" s="21">
        <v>76982.75</v>
      </c>
      <c r="D69" s="21">
        <v>5.7004548000000002E-2</v>
      </c>
      <c r="E69" s="21">
        <v>25.418725640000002</v>
      </c>
      <c r="F69" s="21">
        <v>1.4051537735433557</v>
      </c>
      <c r="G69" s="21">
        <v>3634301</v>
      </c>
      <c r="H69" s="21">
        <v>91.451612900000001</v>
      </c>
      <c r="I69" s="21">
        <v>1.612903226</v>
      </c>
      <c r="J69" s="21">
        <v>83.387096769999999</v>
      </c>
      <c r="K69" s="21" t="s">
        <v>4</v>
      </c>
      <c r="L69" s="21" t="s">
        <v>2507</v>
      </c>
    </row>
    <row r="70" spans="1:12">
      <c r="A70" s="21" t="s">
        <v>2902</v>
      </c>
      <c r="B70" s="21">
        <v>272024959.5</v>
      </c>
      <c r="C70" s="21">
        <v>117237</v>
      </c>
      <c r="D70" s="21">
        <v>8.5534694999999994E-2</v>
      </c>
      <c r="E70" s="21">
        <v>25.426533559999999</v>
      </c>
      <c r="F70" s="21">
        <v>1.405287156149764</v>
      </c>
      <c r="G70" s="21">
        <v>5532976</v>
      </c>
      <c r="H70" s="21">
        <v>90.967741939999996</v>
      </c>
      <c r="I70" s="21">
        <v>2.4014336919999999</v>
      </c>
      <c r="J70" s="21">
        <v>78.960573479999994</v>
      </c>
      <c r="K70" s="21" t="s">
        <v>4</v>
      </c>
      <c r="L70" s="21" t="s">
        <v>4</v>
      </c>
    </row>
    <row r="71" spans="1:12">
      <c r="A71" s="21" t="s">
        <v>2545</v>
      </c>
      <c r="B71" s="21">
        <v>136012479.75</v>
      </c>
      <c r="C71" s="21">
        <v>14671.75</v>
      </c>
      <c r="D71" s="21">
        <v>1.0120157709912699E-2</v>
      </c>
      <c r="E71" s="21">
        <v>25.500671492380398</v>
      </c>
      <c r="F71" s="21">
        <v>1.4065516165749679</v>
      </c>
      <c r="G71" s="21">
        <v>651428</v>
      </c>
      <c r="H71" s="21">
        <v>73.641588296760702</v>
      </c>
      <c r="I71" s="21">
        <v>1.72413793103448</v>
      </c>
      <c r="J71" s="21">
        <v>65.020898641588303</v>
      </c>
      <c r="K71" s="21" t="s">
        <v>3</v>
      </c>
      <c r="L71" s="21" t="s">
        <v>2507</v>
      </c>
    </row>
    <row r="72" spans="1:12">
      <c r="A72" s="21" t="s">
        <v>2873</v>
      </c>
      <c r="B72" s="21">
        <v>272024959.5</v>
      </c>
      <c r="C72" s="21">
        <v>25084.25</v>
      </c>
      <c r="D72" s="21">
        <v>1.8383881000000001E-2</v>
      </c>
      <c r="E72" s="21">
        <v>25.532645819999999</v>
      </c>
      <c r="F72" s="21">
        <v>1.4070958208946589</v>
      </c>
      <c r="G72" s="21">
        <v>1178926</v>
      </c>
      <c r="H72" s="21">
        <v>74.874191229999994</v>
      </c>
      <c r="I72" s="21">
        <v>0</v>
      </c>
      <c r="J72" s="21">
        <v>74.874191229999994</v>
      </c>
      <c r="K72" s="21" t="s">
        <v>4</v>
      </c>
      <c r="L72" s="21" t="s">
        <v>4</v>
      </c>
    </row>
    <row r="73" spans="1:12">
      <c r="A73" s="21" t="s">
        <v>3030</v>
      </c>
      <c r="B73" s="21">
        <v>272024959.5</v>
      </c>
      <c r="C73" s="21">
        <v>84631.75</v>
      </c>
      <c r="D73" s="21">
        <v>6.2447646000000002E-2</v>
      </c>
      <c r="E73" s="21">
        <v>25.614968739999998</v>
      </c>
      <c r="F73" s="21">
        <v>1.4084938302083081</v>
      </c>
      <c r="G73" s="21">
        <v>3964795</v>
      </c>
      <c r="H73" s="21">
        <v>78.156457739999993</v>
      </c>
      <c r="I73" s="21">
        <v>3.846153846</v>
      </c>
      <c r="J73" s="21">
        <v>58.925688510000001</v>
      </c>
      <c r="K73" s="21" t="s">
        <v>4</v>
      </c>
      <c r="L73" s="21" t="s">
        <v>4</v>
      </c>
    </row>
    <row r="74" spans="1:12">
      <c r="A74" s="21" t="s">
        <v>2549</v>
      </c>
      <c r="B74" s="21">
        <v>136012479.75</v>
      </c>
      <c r="C74" s="21">
        <v>27558</v>
      </c>
      <c r="D74" s="21">
        <v>1.9317136332526502E-2</v>
      </c>
      <c r="E74" s="21">
        <v>25.6418026838484</v>
      </c>
      <c r="F74" s="21">
        <v>1.4089485539250777</v>
      </c>
      <c r="G74" s="21">
        <v>1216845</v>
      </c>
      <c r="H74" s="21">
        <v>63.946800862688697</v>
      </c>
      <c r="I74" s="21">
        <v>0</v>
      </c>
      <c r="J74" s="21">
        <v>63.946800862688697</v>
      </c>
      <c r="K74" s="21" t="s">
        <v>3</v>
      </c>
      <c r="L74" s="21" t="s">
        <v>2507</v>
      </c>
    </row>
    <row r="75" spans="1:12">
      <c r="A75" s="21" t="s">
        <v>3126</v>
      </c>
      <c r="B75" s="21">
        <v>136012479.75</v>
      </c>
      <c r="C75" s="21">
        <v>37489.5</v>
      </c>
      <c r="D75" s="21">
        <v>2.76929125500864E-2</v>
      </c>
      <c r="E75" s="21">
        <v>25.741715797337601</v>
      </c>
      <c r="F75" s="21">
        <v>1.4106374911496076</v>
      </c>
      <c r="G75" s="21">
        <v>1648953</v>
      </c>
      <c r="H75" s="21">
        <v>58.650865086508702</v>
      </c>
      <c r="I75" s="21">
        <v>0</v>
      </c>
      <c r="J75" s="21">
        <v>58.650865086508702</v>
      </c>
      <c r="K75" s="21" t="s">
        <v>3</v>
      </c>
      <c r="L75" s="21" t="s">
        <v>3</v>
      </c>
    </row>
    <row r="76" spans="1:12">
      <c r="A76" s="21" t="s">
        <v>2862</v>
      </c>
      <c r="B76" s="21">
        <v>272024959.5</v>
      </c>
      <c r="C76" s="21">
        <v>60878</v>
      </c>
      <c r="D76" s="21">
        <v>4.4009847999999997E-2</v>
      </c>
      <c r="E76" s="21">
        <v>25.749609800000002</v>
      </c>
      <c r="F76" s="21">
        <v>1.4107706522901879</v>
      </c>
      <c r="G76" s="21">
        <v>2837076</v>
      </c>
      <c r="H76" s="21">
        <v>69.827586210000007</v>
      </c>
      <c r="I76" s="21">
        <v>0</v>
      </c>
      <c r="J76" s="21">
        <v>69.827586210000007</v>
      </c>
      <c r="K76" s="21" t="s">
        <v>4</v>
      </c>
      <c r="L76" s="21" t="s">
        <v>4</v>
      </c>
    </row>
    <row r="77" spans="1:12">
      <c r="A77" s="21" t="s">
        <v>2989</v>
      </c>
      <c r="B77" s="21">
        <v>272024959.5</v>
      </c>
      <c r="C77" s="21">
        <v>25421</v>
      </c>
      <c r="D77" s="21">
        <v>1.8315841999999999E-2</v>
      </c>
      <c r="E77" s="21">
        <v>25.958911919999998</v>
      </c>
      <c r="F77" s="21">
        <v>1.4142864848523975</v>
      </c>
      <c r="G77" s="21">
        <v>1175134</v>
      </c>
      <c r="H77" s="21">
        <v>69.801980200000003</v>
      </c>
      <c r="I77" s="21">
        <v>0</v>
      </c>
      <c r="J77" s="21">
        <v>69.801980200000003</v>
      </c>
      <c r="K77" s="21" t="s">
        <v>4</v>
      </c>
      <c r="L77" s="21" t="s">
        <v>4</v>
      </c>
    </row>
    <row r="78" spans="1:12">
      <c r="A78" s="21" t="s">
        <v>2725</v>
      </c>
      <c r="B78" s="21">
        <v>136012479.75</v>
      </c>
      <c r="C78" s="21">
        <v>17845.75</v>
      </c>
      <c r="D78" s="21">
        <v>1.27163745331267E-2</v>
      </c>
      <c r="E78" s="21">
        <v>26.190716453009401</v>
      </c>
      <c r="F78" s="21">
        <v>1.4181473788121233</v>
      </c>
      <c r="G78" s="21">
        <v>771478</v>
      </c>
      <c r="H78" s="21">
        <v>57.009345794392502</v>
      </c>
      <c r="I78" s="21">
        <v>0</v>
      </c>
      <c r="J78" s="21">
        <v>57.009345794392502</v>
      </c>
      <c r="K78" s="21" t="s">
        <v>3</v>
      </c>
      <c r="L78" s="21" t="s">
        <v>2507</v>
      </c>
    </row>
    <row r="79" spans="1:12">
      <c r="A79" s="21" t="s">
        <v>2841</v>
      </c>
      <c r="B79" s="21">
        <v>272024959.5</v>
      </c>
      <c r="C79" s="21">
        <v>52973</v>
      </c>
      <c r="D79" s="21">
        <v>3.9079332000000001E-2</v>
      </c>
      <c r="E79" s="21">
        <v>26.40290182</v>
      </c>
      <c r="F79" s="21">
        <v>1.4216516607772987</v>
      </c>
      <c r="G79" s="21">
        <v>2407599</v>
      </c>
      <c r="H79" s="21">
        <v>77.293729369999994</v>
      </c>
      <c r="I79" s="21">
        <v>0.99009901</v>
      </c>
      <c r="J79" s="21">
        <v>72.343234319999993</v>
      </c>
      <c r="K79" s="21" t="s">
        <v>4</v>
      </c>
      <c r="L79" s="21" t="s">
        <v>4</v>
      </c>
    </row>
    <row r="80" spans="1:12">
      <c r="A80" s="21" t="s">
        <v>2682</v>
      </c>
      <c r="B80" s="21">
        <v>272024959.5</v>
      </c>
      <c r="C80" s="21">
        <v>41759.25</v>
      </c>
      <c r="D80" s="21">
        <v>3.0027822999999999E-2</v>
      </c>
      <c r="E80" s="21">
        <v>26.50393716</v>
      </c>
      <c r="F80" s="21">
        <v>1.42331039317659</v>
      </c>
      <c r="G80" s="21">
        <v>1890704</v>
      </c>
      <c r="H80" s="21">
        <v>91.573033710000004</v>
      </c>
      <c r="I80" s="21">
        <v>0.86222435900000005</v>
      </c>
      <c r="J80" s="21">
        <v>87.261911909999995</v>
      </c>
      <c r="K80" s="21" t="s">
        <v>4</v>
      </c>
      <c r="L80" s="21" t="s">
        <v>2507</v>
      </c>
    </row>
    <row r="81" spans="1:12">
      <c r="A81" s="21" t="s">
        <v>2949</v>
      </c>
      <c r="B81" s="21">
        <v>272024959.5</v>
      </c>
      <c r="C81" s="21">
        <v>57152.5</v>
      </c>
      <c r="D81" s="21">
        <v>4.1969968000000003E-2</v>
      </c>
      <c r="E81" s="21">
        <v>26.525497479999999</v>
      </c>
      <c r="F81" s="21">
        <v>1.4236635377493569</v>
      </c>
      <c r="G81" s="21">
        <v>2585550</v>
      </c>
      <c r="H81" s="21">
        <v>89.115789469999996</v>
      </c>
      <c r="I81" s="21">
        <v>2.4</v>
      </c>
      <c r="J81" s="21">
        <v>77.115789469999996</v>
      </c>
      <c r="K81" s="21" t="s">
        <v>4</v>
      </c>
      <c r="L81" s="21" t="s">
        <v>4</v>
      </c>
    </row>
    <row r="82" spans="1:12">
      <c r="A82" s="21" t="s">
        <v>2966</v>
      </c>
      <c r="B82" s="21">
        <v>272024959.5</v>
      </c>
      <c r="C82" s="21">
        <v>32111.75</v>
      </c>
      <c r="D82" s="21">
        <v>2.3173023000000001E-2</v>
      </c>
      <c r="E82" s="21">
        <v>26.529208619999999</v>
      </c>
      <c r="F82" s="21">
        <v>1.4237242949467734</v>
      </c>
      <c r="G82" s="21">
        <v>1452516</v>
      </c>
      <c r="H82" s="21">
        <v>70.941866480000002</v>
      </c>
      <c r="I82" s="21">
        <v>6.3251107000000001E-2</v>
      </c>
      <c r="J82" s="21">
        <v>70.625610949999995</v>
      </c>
      <c r="K82" s="21" t="s">
        <v>4</v>
      </c>
      <c r="L82" s="21" t="s">
        <v>4</v>
      </c>
    </row>
    <row r="83" spans="1:12">
      <c r="A83" s="21" t="s">
        <v>3036</v>
      </c>
      <c r="B83" s="21">
        <v>272024959.5</v>
      </c>
      <c r="C83" s="21">
        <v>25399</v>
      </c>
      <c r="D83" s="21">
        <v>1.8861646999999999E-2</v>
      </c>
      <c r="E83" s="21">
        <v>26.588456780000001</v>
      </c>
      <c r="F83" s="21">
        <v>1.4246931311871569</v>
      </c>
      <c r="G83" s="21">
        <v>1146317</v>
      </c>
      <c r="H83" s="21">
        <v>65.565102449999998</v>
      </c>
      <c r="I83" s="21">
        <v>1.123595506</v>
      </c>
      <c r="J83" s="21">
        <v>59.94712492</v>
      </c>
      <c r="K83" s="21" t="s">
        <v>4</v>
      </c>
      <c r="L83" s="21" t="s">
        <v>4</v>
      </c>
    </row>
    <row r="84" spans="1:12">
      <c r="A84" s="21" t="s">
        <v>2725</v>
      </c>
      <c r="B84" s="21">
        <v>272024959.5</v>
      </c>
      <c r="C84" s="21">
        <v>22134</v>
      </c>
      <c r="D84" s="21">
        <v>1.5750305999999999E-2</v>
      </c>
      <c r="E84" s="21">
        <v>26.68552816</v>
      </c>
      <c r="F84" s="21">
        <v>1.4262758027814888</v>
      </c>
      <c r="G84" s="21">
        <v>995326</v>
      </c>
      <c r="H84" s="21">
        <v>78.504672900000003</v>
      </c>
      <c r="I84" s="21">
        <v>0</v>
      </c>
      <c r="J84" s="21">
        <v>78.504672900000003</v>
      </c>
      <c r="K84" s="21" t="s">
        <v>4</v>
      </c>
      <c r="L84" s="21" t="s">
        <v>2507</v>
      </c>
    </row>
    <row r="85" spans="1:12">
      <c r="A85" s="21" t="s">
        <v>2859</v>
      </c>
      <c r="B85" s="21">
        <v>272024959.5</v>
      </c>
      <c r="C85" s="21">
        <v>41475</v>
      </c>
      <c r="D85" s="21">
        <v>3.0804781E-2</v>
      </c>
      <c r="E85" s="21">
        <v>26.72138726</v>
      </c>
      <c r="F85" s="21">
        <v>1.4268590010985538</v>
      </c>
      <c r="G85" s="21">
        <v>1862553</v>
      </c>
      <c r="H85" s="21">
        <v>61.65266106</v>
      </c>
      <c r="I85" s="21">
        <v>1.120448179</v>
      </c>
      <c r="J85" s="21">
        <v>56.050420170000002</v>
      </c>
      <c r="K85" s="21" t="s">
        <v>4</v>
      </c>
      <c r="L85" s="21" t="s">
        <v>4</v>
      </c>
    </row>
    <row r="86" spans="1:12">
      <c r="A86" s="21" t="s">
        <v>3012</v>
      </c>
      <c r="B86" s="21">
        <v>272024959.5</v>
      </c>
      <c r="C86" s="21">
        <v>45304.75</v>
      </c>
      <c r="D86" s="21">
        <v>3.3486937000000001E-2</v>
      </c>
      <c r="E86" s="21">
        <v>26.764705020000001</v>
      </c>
      <c r="F86" s="21">
        <v>1.4275624612859654</v>
      </c>
      <c r="G86" s="21">
        <v>2031246</v>
      </c>
      <c r="H86" s="21">
        <v>56.452145209999998</v>
      </c>
      <c r="I86" s="21">
        <v>2.7502749999999999E-2</v>
      </c>
      <c r="J86" s="21">
        <v>56.314631460000001</v>
      </c>
      <c r="K86" s="21" t="s">
        <v>4</v>
      </c>
      <c r="L86" s="21" t="s">
        <v>4</v>
      </c>
    </row>
    <row r="87" spans="1:12">
      <c r="A87" s="21" t="s">
        <v>2898</v>
      </c>
      <c r="B87" s="21">
        <v>272024959.5</v>
      </c>
      <c r="C87" s="21">
        <v>23181</v>
      </c>
      <c r="D87" s="21">
        <v>1.6689471000000001E-2</v>
      </c>
      <c r="E87" s="21">
        <v>27.169771520000001</v>
      </c>
      <c r="F87" s="21">
        <v>1.4340859863008335</v>
      </c>
      <c r="G87" s="21">
        <v>1023829</v>
      </c>
      <c r="H87" s="21">
        <v>56.765676569999997</v>
      </c>
      <c r="I87" s="21">
        <v>0</v>
      </c>
      <c r="J87" s="21">
        <v>56.765676569999997</v>
      </c>
      <c r="K87" s="21" t="s">
        <v>4</v>
      </c>
      <c r="L87" s="21" t="s">
        <v>4</v>
      </c>
    </row>
    <row r="88" spans="1:12">
      <c r="A88" s="21" t="s">
        <v>2541</v>
      </c>
      <c r="B88" s="21">
        <v>272024959.5</v>
      </c>
      <c r="C88" s="21">
        <v>62092</v>
      </c>
      <c r="D88" s="21">
        <v>4.6271736000000001E-2</v>
      </c>
      <c r="E88" s="21">
        <v>27.26388562</v>
      </c>
      <c r="F88" s="21">
        <v>1.4355877510976449</v>
      </c>
      <c r="G88" s="21">
        <v>2732934</v>
      </c>
      <c r="H88" s="21">
        <v>94.144144139999995</v>
      </c>
      <c r="I88" s="21">
        <v>2.2194922190000002</v>
      </c>
      <c r="J88" s="21">
        <v>83.046683049999999</v>
      </c>
      <c r="K88" s="21" t="s">
        <v>4</v>
      </c>
      <c r="L88" s="21" t="s">
        <v>2507</v>
      </c>
    </row>
    <row r="89" spans="1:12">
      <c r="A89" s="21" t="s">
        <v>2541</v>
      </c>
      <c r="B89" s="21">
        <v>136012479.75</v>
      </c>
      <c r="C89" s="21">
        <v>39555</v>
      </c>
      <c r="D89" s="21">
        <v>2.9520624456467501E-2</v>
      </c>
      <c r="E89" s="21">
        <v>27.511384938498999</v>
      </c>
      <c r="F89" s="21">
        <v>1.439512453567017</v>
      </c>
      <c r="G89" s="21">
        <v>1627890</v>
      </c>
      <c r="H89" s="21">
        <v>64.673218673218699</v>
      </c>
      <c r="I89" s="21">
        <v>0</v>
      </c>
      <c r="J89" s="21">
        <v>64.673218673218699</v>
      </c>
      <c r="K89" s="21" t="s">
        <v>3</v>
      </c>
      <c r="L89" s="21" t="s">
        <v>2507</v>
      </c>
    </row>
    <row r="90" spans="1:12">
      <c r="A90" s="21" t="s">
        <v>2943</v>
      </c>
      <c r="B90" s="21">
        <v>272024959.5</v>
      </c>
      <c r="C90" s="21">
        <v>65985.75</v>
      </c>
      <c r="D90" s="21">
        <v>5.0103034999999997E-2</v>
      </c>
      <c r="E90" s="21">
        <v>27.549438779999999</v>
      </c>
      <c r="F90" s="21">
        <v>1.4401127561013529</v>
      </c>
      <c r="G90" s="21">
        <v>2874211</v>
      </c>
      <c r="H90" s="21">
        <v>77.97960784</v>
      </c>
      <c r="I90" s="21">
        <v>1.6941176469999999</v>
      </c>
      <c r="J90" s="21">
        <v>69.509019609999996</v>
      </c>
      <c r="K90" s="21" t="s">
        <v>4</v>
      </c>
      <c r="L90" s="21" t="s">
        <v>4</v>
      </c>
    </row>
    <row r="91" spans="1:12">
      <c r="A91" s="21" t="s">
        <v>2537</v>
      </c>
      <c r="B91" s="21">
        <v>136012479.75</v>
      </c>
      <c r="C91" s="21">
        <v>30842.5</v>
      </c>
      <c r="D91" s="21">
        <v>2.2491619566657298E-2</v>
      </c>
      <c r="E91" s="21">
        <v>27.620362394455</v>
      </c>
      <c r="F91" s="21">
        <v>1.4412293724641758</v>
      </c>
      <c r="G91" s="21">
        <v>1264318</v>
      </c>
      <c r="H91" s="21">
        <v>82.941777323799798</v>
      </c>
      <c r="I91" s="21">
        <v>6.60938532716457E-2</v>
      </c>
      <c r="J91" s="21">
        <v>82.611308057441605</v>
      </c>
      <c r="K91" s="21" t="s">
        <v>3</v>
      </c>
      <c r="L91" s="21" t="s">
        <v>2507</v>
      </c>
    </row>
    <row r="92" spans="1:12">
      <c r="A92" s="21" t="s">
        <v>2740</v>
      </c>
      <c r="B92" s="21">
        <v>272024959.5</v>
      </c>
      <c r="C92" s="21">
        <v>76938.75</v>
      </c>
      <c r="D92" s="21">
        <v>5.6657676999999997E-2</v>
      </c>
      <c r="E92" s="21">
        <v>27.787659680000001</v>
      </c>
      <c r="F92" s="21">
        <v>1.4438519713595388</v>
      </c>
      <c r="G92" s="21">
        <v>3322572</v>
      </c>
      <c r="H92" s="21">
        <v>86.863719160000002</v>
      </c>
      <c r="I92" s="21">
        <v>1.821493625</v>
      </c>
      <c r="J92" s="21">
        <v>77.756251030000001</v>
      </c>
      <c r="K92" s="21" t="s">
        <v>4</v>
      </c>
      <c r="L92" s="21" t="s">
        <v>2507</v>
      </c>
    </row>
    <row r="93" spans="1:12">
      <c r="A93" s="21" t="s">
        <v>2682</v>
      </c>
      <c r="B93" s="21">
        <v>136012479.75</v>
      </c>
      <c r="C93" s="21">
        <v>21100.25</v>
      </c>
      <c r="D93" s="21">
        <v>1.51721932588872E-2</v>
      </c>
      <c r="E93" s="21">
        <v>27.8138686081138</v>
      </c>
      <c r="F93" s="21">
        <v>1.4442613987278106</v>
      </c>
      <c r="G93" s="21">
        <v>858939</v>
      </c>
      <c r="H93" s="21">
        <v>57.848144364998298</v>
      </c>
      <c r="I93" s="21">
        <v>0</v>
      </c>
      <c r="J93" s="21">
        <v>57.848144364998298</v>
      </c>
      <c r="K93" s="21" t="s">
        <v>3</v>
      </c>
      <c r="L93" s="21" t="s">
        <v>2507</v>
      </c>
    </row>
    <row r="94" spans="1:12">
      <c r="A94" s="21" t="s">
        <v>2863</v>
      </c>
      <c r="B94" s="21">
        <v>272024959.5</v>
      </c>
      <c r="C94" s="21">
        <v>35784.5</v>
      </c>
      <c r="D94" s="21">
        <v>2.6249934999999999E-2</v>
      </c>
      <c r="E94" s="21">
        <v>27.869783420000001</v>
      </c>
      <c r="F94" s="21">
        <v>1.4451335937630221</v>
      </c>
      <c r="G94" s="21">
        <v>1540787</v>
      </c>
      <c r="H94" s="21">
        <v>74.537037040000001</v>
      </c>
      <c r="I94" s="21">
        <v>0.92592592600000001</v>
      </c>
      <c r="J94" s="21">
        <v>69.907407410000005</v>
      </c>
      <c r="K94" s="21" t="s">
        <v>4</v>
      </c>
      <c r="L94" s="21" t="s">
        <v>4</v>
      </c>
    </row>
    <row r="95" spans="1:12">
      <c r="A95" s="21" t="s">
        <v>3049</v>
      </c>
      <c r="B95" s="21">
        <v>272024959.5</v>
      </c>
      <c r="C95" s="21">
        <v>99640.75</v>
      </c>
      <c r="D95" s="21">
        <v>7.1688621999999994E-2</v>
      </c>
      <c r="E95" s="21">
        <v>27.876333979999998</v>
      </c>
      <c r="F95" s="21">
        <v>1.4452356590621731</v>
      </c>
      <c r="G95" s="21">
        <v>4289262</v>
      </c>
      <c r="H95" s="21">
        <v>93.423280419999998</v>
      </c>
      <c r="I95" s="21">
        <v>2.5132275129999999</v>
      </c>
      <c r="J95" s="21">
        <v>80.857142859999996</v>
      </c>
      <c r="K95" s="21" t="s">
        <v>4</v>
      </c>
      <c r="L95" s="21" t="s">
        <v>4</v>
      </c>
    </row>
    <row r="96" spans="1:12">
      <c r="A96" s="21" t="s">
        <v>2622</v>
      </c>
      <c r="B96" s="21">
        <v>136012479.75</v>
      </c>
      <c r="C96" s="21">
        <v>22983.5</v>
      </c>
      <c r="D96" s="21">
        <v>1.59271722533098E-2</v>
      </c>
      <c r="E96" s="21">
        <v>27.894889197951599</v>
      </c>
      <c r="F96" s="21">
        <v>1.4455246406768854</v>
      </c>
      <c r="G96" s="21">
        <v>932884</v>
      </c>
      <c r="H96" s="21">
        <v>50.467289719626201</v>
      </c>
      <c r="I96" s="21">
        <v>0</v>
      </c>
      <c r="J96" s="21">
        <v>50.467289719626201</v>
      </c>
      <c r="K96" s="21" t="s">
        <v>3</v>
      </c>
      <c r="L96" s="21" t="s">
        <v>2507</v>
      </c>
    </row>
    <row r="97" spans="1:12">
      <c r="A97" s="21" t="s">
        <v>2664</v>
      </c>
      <c r="B97" s="21">
        <v>272024959.5</v>
      </c>
      <c r="C97" s="21">
        <v>37782.5</v>
      </c>
      <c r="D97" s="21">
        <v>2.7120291000000001E-2</v>
      </c>
      <c r="E97" s="21">
        <v>27.99650746</v>
      </c>
      <c r="F97" s="21">
        <v>1.4471038568616812</v>
      </c>
      <c r="G97" s="21">
        <v>1619452</v>
      </c>
      <c r="H97" s="21">
        <v>81.308411210000003</v>
      </c>
      <c r="I97" s="21">
        <v>0</v>
      </c>
      <c r="J97" s="21">
        <v>81.308411210000003</v>
      </c>
      <c r="K97" s="21" t="s">
        <v>4</v>
      </c>
      <c r="L97" s="21" t="s">
        <v>2507</v>
      </c>
    </row>
    <row r="98" spans="1:12">
      <c r="A98" s="21" t="s">
        <v>3019</v>
      </c>
      <c r="B98" s="21">
        <v>272024959.5</v>
      </c>
      <c r="C98" s="21">
        <v>24413.5</v>
      </c>
      <c r="D98" s="21">
        <v>1.793264E-2</v>
      </c>
      <c r="E98" s="21">
        <v>28.399210920000002</v>
      </c>
      <c r="F98" s="21">
        <v>1.4533062732213107</v>
      </c>
      <c r="G98" s="21">
        <v>1031585</v>
      </c>
      <c r="H98" s="21">
        <v>82.673267330000002</v>
      </c>
      <c r="I98" s="21">
        <v>0</v>
      </c>
      <c r="J98" s="21">
        <v>82.673267330000002</v>
      </c>
      <c r="K98" s="21" t="s">
        <v>4</v>
      </c>
      <c r="L98" s="21" t="s">
        <v>4</v>
      </c>
    </row>
    <row r="99" spans="1:12">
      <c r="A99" s="21" t="s">
        <v>2984</v>
      </c>
      <c r="B99" s="21">
        <v>272024959.5</v>
      </c>
      <c r="C99" s="21">
        <v>48957.75</v>
      </c>
      <c r="D99" s="21">
        <v>3.5617675000000001E-2</v>
      </c>
      <c r="E99" s="21">
        <v>28.4419255</v>
      </c>
      <c r="F99" s="21">
        <v>1.4539589945091356</v>
      </c>
      <c r="G99" s="21">
        <v>2065588</v>
      </c>
      <c r="H99" s="21">
        <v>90.045248869999995</v>
      </c>
      <c r="I99" s="21">
        <v>2.7472527470000001</v>
      </c>
      <c r="J99" s="21">
        <v>76.308985129999996</v>
      </c>
      <c r="K99" s="21" t="s">
        <v>4</v>
      </c>
      <c r="L99" s="21" t="s">
        <v>4</v>
      </c>
    </row>
    <row r="100" spans="1:12">
      <c r="A100" s="21" t="s">
        <v>2622</v>
      </c>
      <c r="B100" s="21">
        <v>272024959.5</v>
      </c>
      <c r="C100" s="21">
        <v>34491.25</v>
      </c>
      <c r="D100" s="21">
        <v>2.38663E-2</v>
      </c>
      <c r="E100" s="21">
        <v>28.776600779999999</v>
      </c>
      <c r="F100" s="21">
        <v>1.4590394918355869</v>
      </c>
      <c r="G100" s="21">
        <v>1438304</v>
      </c>
      <c r="H100" s="21">
        <v>83.177570090000003</v>
      </c>
      <c r="I100" s="21">
        <v>1.2461059189999999</v>
      </c>
      <c r="J100" s="21">
        <v>76.9470405</v>
      </c>
      <c r="K100" s="21" t="s">
        <v>4</v>
      </c>
      <c r="L100" s="21" t="s">
        <v>2507</v>
      </c>
    </row>
    <row r="101" spans="1:12">
      <c r="A101" s="21" t="s">
        <v>2843</v>
      </c>
      <c r="B101" s="21">
        <v>272024959.5</v>
      </c>
      <c r="C101" s="21">
        <v>104029.25</v>
      </c>
      <c r="D101" s="21">
        <v>7.7277742999999996E-2</v>
      </c>
      <c r="E101" s="21">
        <v>28.9603714</v>
      </c>
      <c r="F101" s="21">
        <v>1.4618041271361695</v>
      </c>
      <c r="G101" s="21">
        <v>4310549</v>
      </c>
      <c r="H101" s="21">
        <v>66.612903230000001</v>
      </c>
      <c r="I101" s="21">
        <v>1.612903226</v>
      </c>
      <c r="J101" s="21">
        <v>58.548387099999999</v>
      </c>
      <c r="K101" s="21" t="s">
        <v>4</v>
      </c>
      <c r="L101" s="21" t="s">
        <v>4</v>
      </c>
    </row>
    <row r="102" spans="1:12">
      <c r="A102" s="21" t="s">
        <v>2983</v>
      </c>
      <c r="B102" s="21">
        <v>272024959.5</v>
      </c>
      <c r="C102" s="21">
        <v>23033.75</v>
      </c>
      <c r="D102" s="21">
        <v>1.6801033E-2</v>
      </c>
      <c r="E102" s="21">
        <v>28.977887460000002</v>
      </c>
      <c r="F102" s="21">
        <v>1.4620667214420437</v>
      </c>
      <c r="G102" s="21">
        <v>953848</v>
      </c>
      <c r="H102" s="21">
        <v>77.831765939999997</v>
      </c>
      <c r="I102" s="21">
        <v>2.1943573669999998</v>
      </c>
      <c r="J102" s="21">
        <v>66.859979100000004</v>
      </c>
      <c r="K102" s="21" t="s">
        <v>4</v>
      </c>
      <c r="L102" s="21" t="s">
        <v>4</v>
      </c>
    </row>
    <row r="103" spans="1:12">
      <c r="A103" s="21" t="s">
        <v>2608</v>
      </c>
      <c r="B103" s="21">
        <v>136012479.75</v>
      </c>
      <c r="C103" s="21">
        <v>31462.5</v>
      </c>
      <c r="D103" s="21">
        <v>2.2784671499496999E-2</v>
      </c>
      <c r="E103" s="21">
        <v>29.085550678112199</v>
      </c>
      <c r="F103" s="21">
        <v>1.4636772907302757</v>
      </c>
      <c r="G103" s="21">
        <v>1224763</v>
      </c>
      <c r="H103" s="21">
        <v>56.915691569156898</v>
      </c>
      <c r="I103" s="21">
        <v>0.16501650165016499</v>
      </c>
      <c r="J103" s="21">
        <v>56.090609060906097</v>
      </c>
      <c r="K103" s="21" t="s">
        <v>3</v>
      </c>
      <c r="L103" s="21" t="s">
        <v>2507</v>
      </c>
    </row>
    <row r="104" spans="1:12">
      <c r="A104" s="21" t="s">
        <v>2856</v>
      </c>
      <c r="B104" s="21">
        <v>272024959.5</v>
      </c>
      <c r="C104" s="21">
        <v>38623.25</v>
      </c>
      <c r="D104" s="21">
        <v>2.7909969999999999E-2</v>
      </c>
      <c r="E104" s="21">
        <v>29.169729579999998</v>
      </c>
      <c r="F104" s="21">
        <v>1.4649324029832969</v>
      </c>
      <c r="G104" s="21">
        <v>1588904</v>
      </c>
      <c r="H104" s="21">
        <v>80.140186920000005</v>
      </c>
      <c r="I104" s="21">
        <v>1.869158879</v>
      </c>
      <c r="J104" s="21">
        <v>70.794392520000002</v>
      </c>
      <c r="K104" s="21" t="s">
        <v>4</v>
      </c>
      <c r="L104" s="21" t="s">
        <v>4</v>
      </c>
    </row>
    <row r="105" spans="1:12">
      <c r="A105" s="21" t="s">
        <v>2608</v>
      </c>
      <c r="B105" s="21">
        <v>272024959.5</v>
      </c>
      <c r="C105" s="21">
        <v>37528.25</v>
      </c>
      <c r="D105" s="21">
        <v>2.7159678E-2</v>
      </c>
      <c r="E105" s="21">
        <v>29.206492699999998</v>
      </c>
      <c r="F105" s="21">
        <v>1.4654794072819881</v>
      </c>
      <c r="G105" s="21">
        <v>1541914</v>
      </c>
      <c r="H105" s="21">
        <v>68.886888690000006</v>
      </c>
      <c r="I105" s="21">
        <v>0</v>
      </c>
      <c r="J105" s="21">
        <v>68.886888690000006</v>
      </c>
      <c r="K105" s="21" t="s">
        <v>4</v>
      </c>
      <c r="L105" s="21" t="s">
        <v>2507</v>
      </c>
    </row>
    <row r="106" spans="1:12">
      <c r="A106" s="21" t="s">
        <v>2639</v>
      </c>
      <c r="B106" s="21">
        <v>272024959.5</v>
      </c>
      <c r="C106" s="21">
        <v>36456</v>
      </c>
      <c r="D106" s="21">
        <v>2.6385912000000001E-2</v>
      </c>
      <c r="E106" s="21">
        <v>29.272875460000002</v>
      </c>
      <c r="F106" s="21">
        <v>1.4664653850601876</v>
      </c>
      <c r="G106" s="21">
        <v>1494462</v>
      </c>
      <c r="H106" s="21">
        <v>82.710280370000007</v>
      </c>
      <c r="I106" s="21">
        <v>1.869158879</v>
      </c>
      <c r="J106" s="21">
        <v>73.364485979999998</v>
      </c>
      <c r="K106" s="21" t="s">
        <v>4</v>
      </c>
      <c r="L106" s="21" t="s">
        <v>2507</v>
      </c>
    </row>
    <row r="107" spans="1:12">
      <c r="A107" s="21" t="s">
        <v>2562</v>
      </c>
      <c r="B107" s="21">
        <v>272024959.5</v>
      </c>
      <c r="C107" s="21">
        <v>48920.5</v>
      </c>
      <c r="D107" s="21">
        <v>3.5644781E-2</v>
      </c>
      <c r="E107" s="21">
        <v>29.302032359999998</v>
      </c>
      <c r="F107" s="21">
        <v>1.4668977436347552</v>
      </c>
      <c r="G107" s="21">
        <v>2003431</v>
      </c>
      <c r="H107" s="21">
        <v>69.717868339999995</v>
      </c>
      <c r="I107" s="21">
        <v>0.31347962400000001</v>
      </c>
      <c r="J107" s="21">
        <v>68.150470220000003</v>
      </c>
      <c r="K107" s="21" t="s">
        <v>4</v>
      </c>
      <c r="L107" s="21" t="s">
        <v>2507</v>
      </c>
    </row>
    <row r="108" spans="1:12">
      <c r="A108" s="21" t="s">
        <v>2615</v>
      </c>
      <c r="B108" s="21">
        <v>136012479.75</v>
      </c>
      <c r="C108" s="21">
        <v>35288</v>
      </c>
      <c r="D108" s="21">
        <v>2.58786670198329E-2</v>
      </c>
      <c r="E108" s="21">
        <v>29.586767539036401</v>
      </c>
      <c r="F108" s="21">
        <v>1.4710975195153491</v>
      </c>
      <c r="G108" s="21">
        <v>1350410</v>
      </c>
      <c r="H108" s="21">
        <v>75.125808770668598</v>
      </c>
      <c r="I108" s="21">
        <v>1.0064701653486701</v>
      </c>
      <c r="J108" s="21">
        <v>70.093457943925202</v>
      </c>
      <c r="K108" s="21" t="s">
        <v>3</v>
      </c>
      <c r="L108" s="21" t="s">
        <v>2507</v>
      </c>
    </row>
    <row r="109" spans="1:12">
      <c r="A109" s="21" t="s">
        <v>2979</v>
      </c>
      <c r="B109" s="21">
        <v>272024959.5</v>
      </c>
      <c r="C109" s="21">
        <v>93708.25</v>
      </c>
      <c r="D109" s="21">
        <v>6.8789374E-2</v>
      </c>
      <c r="E109" s="21">
        <v>29.70456544</v>
      </c>
      <c r="F109" s="21">
        <v>1.4728232032910418</v>
      </c>
      <c r="G109" s="21">
        <v>3785610</v>
      </c>
      <c r="H109" s="21">
        <v>75.007680489999998</v>
      </c>
      <c r="I109" s="21">
        <v>1.3492063489999999</v>
      </c>
      <c r="J109" s="21">
        <v>68.261648750000006</v>
      </c>
      <c r="K109" s="21" t="s">
        <v>4</v>
      </c>
      <c r="L109" s="21" t="s">
        <v>4</v>
      </c>
    </row>
    <row r="110" spans="1:12">
      <c r="A110" s="21" t="s">
        <v>3010</v>
      </c>
      <c r="B110" s="21">
        <v>272024959.5</v>
      </c>
      <c r="C110" s="21">
        <v>19156</v>
      </c>
      <c r="D110" s="21">
        <v>1.4018977E-2</v>
      </c>
      <c r="E110" s="21">
        <v>29.753696359999999</v>
      </c>
      <c r="F110" s="21">
        <v>1.4735409266706749</v>
      </c>
      <c r="G110" s="21">
        <v>772583</v>
      </c>
      <c r="H110" s="21">
        <v>65.272687219999995</v>
      </c>
      <c r="I110" s="21">
        <v>1.123595506</v>
      </c>
      <c r="J110" s="21">
        <v>59.654709689999997</v>
      </c>
      <c r="K110" s="21" t="s">
        <v>4</v>
      </c>
      <c r="L110" s="21" t="s">
        <v>4</v>
      </c>
    </row>
    <row r="111" spans="1:12">
      <c r="A111" s="21" t="s">
        <v>2562</v>
      </c>
      <c r="B111" s="21">
        <v>136012479.75</v>
      </c>
      <c r="C111" s="21">
        <v>43010.25</v>
      </c>
      <c r="D111" s="21">
        <v>3.1363635154753898E-2</v>
      </c>
      <c r="E111" s="21">
        <v>30.073891029651602</v>
      </c>
      <c r="F111" s="21">
        <v>1.478189621761421</v>
      </c>
      <c r="G111" s="21">
        <v>1619267</v>
      </c>
      <c r="H111" s="21">
        <v>50.369799691833599</v>
      </c>
      <c r="I111" s="21">
        <v>0</v>
      </c>
      <c r="J111" s="21">
        <v>50.369799691833599</v>
      </c>
      <c r="K111" s="21" t="s">
        <v>3</v>
      </c>
      <c r="L111" s="21" t="s">
        <v>2507</v>
      </c>
    </row>
    <row r="112" spans="1:12">
      <c r="A112" s="21" t="s">
        <v>2988</v>
      </c>
      <c r="B112" s="21">
        <v>272024959.5</v>
      </c>
      <c r="C112" s="21">
        <v>130422.25</v>
      </c>
      <c r="D112" s="21">
        <v>9.5787543000000003E-2</v>
      </c>
      <c r="E112" s="21">
        <v>30.13835512</v>
      </c>
      <c r="F112" s="21">
        <v>1.479119545861787</v>
      </c>
      <c r="G112" s="21">
        <v>5192941</v>
      </c>
      <c r="H112" s="21">
        <v>94.871794870000002</v>
      </c>
      <c r="I112" s="21">
        <v>2.1842355179999999</v>
      </c>
      <c r="J112" s="21">
        <v>83.950617280000003</v>
      </c>
      <c r="K112" s="21" t="s">
        <v>4</v>
      </c>
      <c r="L112" s="21" t="s">
        <v>4</v>
      </c>
    </row>
    <row r="113" spans="1:12">
      <c r="A113" s="21" t="s">
        <v>3101</v>
      </c>
      <c r="B113" s="21">
        <v>136012479.75</v>
      </c>
      <c r="C113" s="21">
        <v>15547</v>
      </c>
      <c r="D113" s="21">
        <v>1.1090702985029699E-2</v>
      </c>
      <c r="E113" s="21">
        <v>30.165039684202</v>
      </c>
      <c r="F113" s="21">
        <v>1.4795039009973132</v>
      </c>
      <c r="G113" s="21">
        <v>583551</v>
      </c>
      <c r="H113" s="21">
        <v>59.237958303378903</v>
      </c>
      <c r="I113" s="21">
        <v>0</v>
      </c>
      <c r="J113" s="21">
        <v>59.237958303378903</v>
      </c>
      <c r="K113" s="21" t="s">
        <v>3</v>
      </c>
      <c r="L113" s="21" t="s">
        <v>3</v>
      </c>
    </row>
    <row r="114" spans="1:12">
      <c r="A114" s="21" t="s">
        <v>2740</v>
      </c>
      <c r="B114" s="21">
        <v>136012479.75</v>
      </c>
      <c r="C114" s="21">
        <v>61391.75</v>
      </c>
      <c r="D114" s="21">
        <v>4.5242929790505197E-2</v>
      </c>
      <c r="E114" s="21">
        <v>30.237369032319801</v>
      </c>
      <c r="F114" s="21">
        <v>1.480544000306224</v>
      </c>
      <c r="G114" s="21">
        <v>2298805</v>
      </c>
      <c r="H114" s="21">
        <v>62.070707070707101</v>
      </c>
      <c r="I114" s="21">
        <v>1.0928961748633901</v>
      </c>
      <c r="J114" s="21">
        <v>56.606226196390097</v>
      </c>
      <c r="K114" s="21" t="s">
        <v>3</v>
      </c>
      <c r="L114" s="21" t="s">
        <v>2507</v>
      </c>
    </row>
    <row r="115" spans="1:12">
      <c r="A115" s="21" t="s">
        <v>2830</v>
      </c>
      <c r="B115" s="21">
        <v>272024959.5</v>
      </c>
      <c r="C115" s="21">
        <v>71892.5</v>
      </c>
      <c r="D115" s="21">
        <v>5.1936648000000002E-2</v>
      </c>
      <c r="E115" s="21">
        <v>30.269188100000001</v>
      </c>
      <c r="F115" s="21">
        <v>1.4810007721815912</v>
      </c>
      <c r="G115" s="21">
        <v>2850126</v>
      </c>
      <c r="H115" s="21">
        <v>89.927140260000002</v>
      </c>
      <c r="I115" s="21">
        <v>1.0928961749999999</v>
      </c>
      <c r="J115" s="21">
        <v>84.462659380000005</v>
      </c>
      <c r="K115" s="21" t="s">
        <v>4</v>
      </c>
      <c r="L115" s="21" t="s">
        <v>4</v>
      </c>
    </row>
    <row r="116" spans="1:12">
      <c r="A116" s="21" t="s">
        <v>2615</v>
      </c>
      <c r="B116" s="21">
        <v>272024959.5</v>
      </c>
      <c r="C116" s="21">
        <v>42380.5</v>
      </c>
      <c r="D116" s="21">
        <v>3.1039661999999999E-2</v>
      </c>
      <c r="E116" s="21">
        <v>30.33051498</v>
      </c>
      <c r="F116" s="21">
        <v>1.4818797842333007</v>
      </c>
      <c r="G116" s="21">
        <v>1676747</v>
      </c>
      <c r="H116" s="21">
        <v>86.915887850000004</v>
      </c>
      <c r="I116" s="21">
        <v>1.0064701650000001</v>
      </c>
      <c r="J116" s="21">
        <v>81.883537020000006</v>
      </c>
      <c r="K116" s="21" t="s">
        <v>4</v>
      </c>
      <c r="L116" s="21" t="s">
        <v>2507</v>
      </c>
    </row>
    <row r="117" spans="1:12">
      <c r="A117" s="21" t="s">
        <v>2761</v>
      </c>
      <c r="B117" s="21">
        <v>136012479.75</v>
      </c>
      <c r="C117" s="21">
        <v>117311.25</v>
      </c>
      <c r="D117" s="21">
        <v>8.6621517526684899E-2</v>
      </c>
      <c r="E117" s="21">
        <v>30.337749433053801</v>
      </c>
      <c r="F117" s="21">
        <v>1.4819833600677552</v>
      </c>
      <c r="G117" s="21">
        <v>4378168</v>
      </c>
      <c r="H117" s="21">
        <v>88.358700123405995</v>
      </c>
      <c r="I117" s="21">
        <v>1.0989010989011001</v>
      </c>
      <c r="J117" s="21">
        <v>82.864194628900506</v>
      </c>
      <c r="K117" s="21" t="s">
        <v>3</v>
      </c>
      <c r="L117" s="21" t="s">
        <v>2507</v>
      </c>
    </row>
    <row r="118" spans="1:12">
      <c r="A118" s="21" t="s">
        <v>3021</v>
      </c>
      <c r="B118" s="21">
        <v>272024959.5</v>
      </c>
      <c r="C118" s="21">
        <v>25613.5</v>
      </c>
      <c r="D118" s="21">
        <v>1.8528741000000001E-2</v>
      </c>
      <c r="E118" s="21">
        <v>30.407103920000001</v>
      </c>
      <c r="F118" s="21">
        <v>1.4829750583730832</v>
      </c>
      <c r="G118" s="21">
        <v>1010823</v>
      </c>
      <c r="H118" s="21">
        <v>65.335533549999994</v>
      </c>
      <c r="I118" s="21">
        <v>0.99009901</v>
      </c>
      <c r="J118" s="21">
        <v>60.3850385</v>
      </c>
      <c r="K118" s="21" t="s">
        <v>4</v>
      </c>
      <c r="L118" s="21" t="s">
        <v>4</v>
      </c>
    </row>
    <row r="119" spans="1:12">
      <c r="A119" s="21" t="s">
        <v>3041</v>
      </c>
      <c r="B119" s="21">
        <v>272024959.5</v>
      </c>
      <c r="C119" s="21">
        <v>20986.75</v>
      </c>
      <c r="D119" s="21">
        <v>1.5270384999999999E-2</v>
      </c>
      <c r="E119" s="21">
        <v>30.46189798</v>
      </c>
      <c r="F119" s="21">
        <v>1.4837569592942155</v>
      </c>
      <c r="G119" s="21">
        <v>826741</v>
      </c>
      <c r="H119" s="21">
        <v>55.015384619999999</v>
      </c>
      <c r="I119" s="21">
        <v>0.84210526299999999</v>
      </c>
      <c r="J119" s="21">
        <v>50.804858299999999</v>
      </c>
      <c r="K119" s="21" t="s">
        <v>4</v>
      </c>
      <c r="L119" s="21" t="s">
        <v>4</v>
      </c>
    </row>
    <row r="120" spans="1:12">
      <c r="A120" s="21" t="s">
        <v>2924</v>
      </c>
      <c r="B120" s="21">
        <v>272024959.5</v>
      </c>
      <c r="C120" s="21">
        <v>31425.5</v>
      </c>
      <c r="D120" s="21">
        <v>2.2833475999999998E-2</v>
      </c>
      <c r="E120" s="21">
        <v>30.529213179999999</v>
      </c>
      <c r="F120" s="21">
        <v>1.4847156115050939</v>
      </c>
      <c r="G120" s="21">
        <v>1235230</v>
      </c>
      <c r="H120" s="21">
        <v>74.752475250000003</v>
      </c>
      <c r="I120" s="21">
        <v>0.66006600699999995</v>
      </c>
      <c r="J120" s="21">
        <v>71.452145209999998</v>
      </c>
      <c r="K120" s="21" t="s">
        <v>4</v>
      </c>
      <c r="L120" s="21" t="s">
        <v>4</v>
      </c>
    </row>
    <row r="121" spans="1:12">
      <c r="A121" s="21" t="s">
        <v>2866</v>
      </c>
      <c r="B121" s="21">
        <v>272024959.5</v>
      </c>
      <c r="C121" s="21">
        <v>64482</v>
      </c>
      <c r="D121" s="21">
        <v>4.6247556000000002E-2</v>
      </c>
      <c r="E121" s="21">
        <v>30.794848259999998</v>
      </c>
      <c r="F121" s="21">
        <v>1.488478068468259</v>
      </c>
      <c r="G121" s="21">
        <v>2512706</v>
      </c>
      <c r="H121" s="21">
        <v>85.426929389999998</v>
      </c>
      <c r="I121" s="21">
        <v>0.82101806200000005</v>
      </c>
      <c r="J121" s="21">
        <v>81.321839080000004</v>
      </c>
      <c r="K121" s="21" t="s">
        <v>4</v>
      </c>
      <c r="L121" s="21" t="s">
        <v>4</v>
      </c>
    </row>
    <row r="122" spans="1:12">
      <c r="A122" s="21" t="s">
        <v>2639</v>
      </c>
      <c r="B122" s="21">
        <v>136012479.75</v>
      </c>
      <c r="C122" s="21">
        <v>31773.5</v>
      </c>
      <c r="D122" s="21">
        <v>2.30110125735539E-2</v>
      </c>
      <c r="E122" s="21">
        <v>30.823420313418001</v>
      </c>
      <c r="F122" s="21">
        <v>1.4888808284390505</v>
      </c>
      <c r="G122" s="21">
        <v>1167133</v>
      </c>
      <c r="H122" s="21">
        <v>69.314641744548297</v>
      </c>
      <c r="I122" s="21">
        <v>1.86915887850467</v>
      </c>
      <c r="J122" s="21">
        <v>59.968847352024902</v>
      </c>
      <c r="K122" s="21" t="s">
        <v>3</v>
      </c>
      <c r="L122" s="21" t="s">
        <v>2507</v>
      </c>
    </row>
    <row r="123" spans="1:12">
      <c r="A123" s="21" t="s">
        <v>3113</v>
      </c>
      <c r="B123" s="21">
        <v>136012479.75</v>
      </c>
      <c r="C123" s="21">
        <v>51939.75</v>
      </c>
      <c r="D123" s="21">
        <v>3.7285417935716901E-2</v>
      </c>
      <c r="E123" s="21">
        <v>30.825439467264601</v>
      </c>
      <c r="F123" s="21">
        <v>1.4889092768929919</v>
      </c>
      <c r="G123" s="21">
        <v>1907773</v>
      </c>
      <c r="H123" s="21">
        <v>64.053092501368397</v>
      </c>
      <c r="I123" s="21">
        <v>1.2588943623426401</v>
      </c>
      <c r="J123" s="21">
        <v>57.758620689655203</v>
      </c>
      <c r="K123" s="21" t="s">
        <v>3</v>
      </c>
      <c r="L123" s="21" t="s">
        <v>3</v>
      </c>
    </row>
    <row r="124" spans="1:12">
      <c r="A124" s="21" t="s">
        <v>2645</v>
      </c>
      <c r="B124" s="21">
        <v>136012479.75</v>
      </c>
      <c r="C124" s="21">
        <v>15884.25</v>
      </c>
      <c r="D124" s="21">
        <v>1.1785371297414599E-2</v>
      </c>
      <c r="E124" s="21">
        <v>30.825885843327001</v>
      </c>
      <c r="F124" s="21">
        <v>1.4889155657654463</v>
      </c>
      <c r="G124" s="21">
        <v>583428</v>
      </c>
      <c r="H124" s="21">
        <v>59.603402827701899</v>
      </c>
      <c r="I124" s="21">
        <v>0</v>
      </c>
      <c r="J124" s="21">
        <v>59.603402827701899</v>
      </c>
      <c r="K124" s="21" t="s">
        <v>3</v>
      </c>
      <c r="L124" s="21" t="s">
        <v>2507</v>
      </c>
    </row>
    <row r="125" spans="1:12">
      <c r="A125" s="21" t="s">
        <v>2645</v>
      </c>
      <c r="B125" s="21">
        <v>272024959.5</v>
      </c>
      <c r="C125" s="21">
        <v>20847.5</v>
      </c>
      <c r="D125" s="21">
        <v>1.5416661999999999E-2</v>
      </c>
      <c r="E125" s="21">
        <v>30.8962468</v>
      </c>
      <c r="F125" s="21">
        <v>1.4899057256044688</v>
      </c>
      <c r="G125" s="21">
        <v>809710</v>
      </c>
      <c r="H125" s="21">
        <v>85.981308409999997</v>
      </c>
      <c r="I125" s="21">
        <v>0.93457943899999996</v>
      </c>
      <c r="J125" s="21">
        <v>81.308411210000003</v>
      </c>
      <c r="K125" s="21" t="s">
        <v>4</v>
      </c>
      <c r="L125" s="21" t="s">
        <v>2507</v>
      </c>
    </row>
    <row r="126" spans="1:12">
      <c r="A126" s="21" t="s">
        <v>3059</v>
      </c>
      <c r="B126" s="21">
        <v>272024959.5</v>
      </c>
      <c r="C126" s="21">
        <v>32311.25</v>
      </c>
      <c r="D126" s="21">
        <v>2.4167579000000002E-2</v>
      </c>
      <c r="E126" s="21">
        <v>31.01167972</v>
      </c>
      <c r="F126" s="21">
        <v>1.4915252900480525</v>
      </c>
      <c r="G126" s="21">
        <v>1250287</v>
      </c>
      <c r="H126" s="21">
        <v>64.66268359</v>
      </c>
      <c r="I126" s="21">
        <v>1.941747573</v>
      </c>
      <c r="J126" s="21">
        <v>54.953945730000001</v>
      </c>
      <c r="K126" s="21" t="s">
        <v>4</v>
      </c>
      <c r="L126" s="21" t="s">
        <v>4</v>
      </c>
    </row>
    <row r="127" spans="1:12">
      <c r="A127" s="21" t="s">
        <v>2564</v>
      </c>
      <c r="B127" s="21">
        <v>272024959.5</v>
      </c>
      <c r="C127" s="21">
        <v>128501</v>
      </c>
      <c r="D127" s="21">
        <v>9.2311681000000007E-2</v>
      </c>
      <c r="E127" s="21">
        <v>31.022852919999998</v>
      </c>
      <c r="F127" s="21">
        <v>1.491681733852855</v>
      </c>
      <c r="G127" s="21">
        <v>4970568</v>
      </c>
      <c r="H127" s="21">
        <v>90.642690639999998</v>
      </c>
      <c r="I127" s="21">
        <v>4.3956043960000004</v>
      </c>
      <c r="J127" s="21">
        <v>68.664668660000004</v>
      </c>
      <c r="K127" s="21" t="s">
        <v>4</v>
      </c>
      <c r="L127" s="21" t="s">
        <v>2507</v>
      </c>
    </row>
    <row r="128" spans="1:12">
      <c r="A128" s="21" t="s">
        <v>2895</v>
      </c>
      <c r="B128" s="21">
        <v>272024959.5</v>
      </c>
      <c r="C128" s="21">
        <v>14712</v>
      </c>
      <c r="D128" s="21">
        <v>1.0704191E-2</v>
      </c>
      <c r="E128" s="21">
        <v>31.050148</v>
      </c>
      <c r="F128" s="21">
        <v>1.4920636745747613</v>
      </c>
      <c r="G128" s="21">
        <v>568577</v>
      </c>
      <c r="H128" s="21">
        <v>55.645015919999999</v>
      </c>
      <c r="I128" s="21">
        <v>1.123595506</v>
      </c>
      <c r="J128" s="21">
        <v>50.027038390000001</v>
      </c>
      <c r="K128" s="21" t="s">
        <v>4</v>
      </c>
      <c r="L128" s="21" t="s">
        <v>4</v>
      </c>
    </row>
    <row r="129" spans="1:12">
      <c r="A129" s="21" t="s">
        <v>2934</v>
      </c>
      <c r="B129" s="21">
        <v>272024959.5</v>
      </c>
      <c r="C129" s="21">
        <v>79424.5</v>
      </c>
      <c r="D129" s="21">
        <v>5.9219248000000002E-2</v>
      </c>
      <c r="E129" s="21">
        <v>31.128887339999999</v>
      </c>
      <c r="F129" s="21">
        <v>1.4931635976907327</v>
      </c>
      <c r="G129" s="21">
        <v>3061767</v>
      </c>
      <c r="H129" s="21">
        <v>81.947089950000006</v>
      </c>
      <c r="I129" s="21">
        <v>5.3174603170000001</v>
      </c>
      <c r="J129" s="21">
        <v>55.359788360000003</v>
      </c>
      <c r="K129" s="21" t="s">
        <v>4</v>
      </c>
      <c r="L129" s="21" t="s">
        <v>4</v>
      </c>
    </row>
    <row r="130" spans="1:12">
      <c r="A130" s="21" t="s">
        <v>2771</v>
      </c>
      <c r="B130" s="21">
        <v>136012479.75</v>
      </c>
      <c r="C130" s="21">
        <v>25941.5</v>
      </c>
      <c r="D130" s="21">
        <v>1.8037670242761698E-2</v>
      </c>
      <c r="E130" s="21">
        <v>31.207632406279199</v>
      </c>
      <c r="F130" s="21">
        <v>1.4942608217928166</v>
      </c>
      <c r="G130" s="21">
        <v>941175</v>
      </c>
      <c r="H130" s="21">
        <v>77.102803738317803</v>
      </c>
      <c r="I130" s="21">
        <v>0</v>
      </c>
      <c r="J130" s="21">
        <v>77.102803738317803</v>
      </c>
      <c r="K130" s="21" t="s">
        <v>3</v>
      </c>
      <c r="L130" s="21" t="s">
        <v>2507</v>
      </c>
    </row>
    <row r="131" spans="1:12">
      <c r="A131" s="21" t="s">
        <v>2628</v>
      </c>
      <c r="B131" s="21">
        <v>136012479.75</v>
      </c>
      <c r="C131" s="21">
        <v>57060.75</v>
      </c>
      <c r="D131" s="21">
        <v>4.0999374212419101E-2</v>
      </c>
      <c r="E131" s="21">
        <v>31.424458796139199</v>
      </c>
      <c r="F131" s="21">
        <v>1.4972678068393221</v>
      </c>
      <c r="G131" s="21">
        <v>2055918</v>
      </c>
      <c r="H131" s="21">
        <v>86.569202461043105</v>
      </c>
      <c r="I131" s="21">
        <v>2.0853698273053101</v>
      </c>
      <c r="J131" s="21">
        <v>76.142353324516506</v>
      </c>
      <c r="K131" s="21" t="s">
        <v>3</v>
      </c>
      <c r="L131" s="21" t="s">
        <v>2507</v>
      </c>
    </row>
    <row r="132" spans="1:12">
      <c r="A132" s="21" t="s">
        <v>2913</v>
      </c>
      <c r="B132" s="21">
        <v>272024959.5</v>
      </c>
      <c r="C132" s="21">
        <v>29148</v>
      </c>
      <c r="D132" s="21">
        <v>2.1554305999999999E-2</v>
      </c>
      <c r="E132" s="21">
        <v>31.50266684</v>
      </c>
      <c r="F132" s="21">
        <v>1.4983473202934614</v>
      </c>
      <c r="G132" s="21">
        <v>1110306</v>
      </c>
      <c r="H132" s="21">
        <v>72.442244220000006</v>
      </c>
      <c r="I132" s="21">
        <v>0</v>
      </c>
      <c r="J132" s="21">
        <v>72.442244220000006</v>
      </c>
      <c r="K132" s="21" t="s">
        <v>4</v>
      </c>
      <c r="L132" s="21" t="s">
        <v>4</v>
      </c>
    </row>
    <row r="133" spans="1:12">
      <c r="A133" s="21" t="s">
        <v>2564</v>
      </c>
      <c r="B133" s="21">
        <v>136012479.75</v>
      </c>
      <c r="C133" s="21">
        <v>106450</v>
      </c>
      <c r="D133" s="21">
        <v>7.6568539370521604E-2</v>
      </c>
      <c r="E133" s="21">
        <v>31.520763277065601</v>
      </c>
      <c r="F133" s="21">
        <v>1.4985967254102917</v>
      </c>
      <c r="G133" s="21">
        <v>3823711</v>
      </c>
      <c r="H133" s="21">
        <v>71.197430020959402</v>
      </c>
      <c r="I133" s="21">
        <v>2.7472527472527499</v>
      </c>
      <c r="J133" s="21">
        <v>57.4611662846957</v>
      </c>
      <c r="K133" s="21" t="s">
        <v>3</v>
      </c>
      <c r="L133" s="21" t="s">
        <v>2507</v>
      </c>
    </row>
    <row r="134" spans="1:12">
      <c r="A134" s="21" t="s">
        <v>2536</v>
      </c>
      <c r="B134" s="21">
        <v>136012479.75</v>
      </c>
      <c r="C134" s="21">
        <v>17414</v>
      </c>
      <c r="D134" s="21">
        <v>1.2373476629802999E-2</v>
      </c>
      <c r="E134" s="21">
        <v>31.665814822887</v>
      </c>
      <c r="F134" s="21">
        <v>1.5005906677472187</v>
      </c>
      <c r="G134" s="21">
        <v>622650</v>
      </c>
      <c r="H134" s="21">
        <v>78.2654127481714</v>
      </c>
      <c r="I134" s="21">
        <v>2.0689655172413799</v>
      </c>
      <c r="J134" s="21">
        <v>67.920585161964496</v>
      </c>
      <c r="K134" s="21" t="s">
        <v>3</v>
      </c>
      <c r="L134" s="21" t="s">
        <v>2507</v>
      </c>
    </row>
    <row r="135" spans="1:12">
      <c r="A135" s="21" t="s">
        <v>2778</v>
      </c>
      <c r="B135" s="21">
        <v>136012479.75</v>
      </c>
      <c r="C135" s="21">
        <v>47113.5</v>
      </c>
      <c r="D135" s="21">
        <v>3.1684097221619002E-2</v>
      </c>
      <c r="E135" s="21">
        <v>31.796388714491201</v>
      </c>
      <c r="F135" s="21">
        <v>1.5023777976438899</v>
      </c>
      <c r="G135" s="21">
        <v>1677659</v>
      </c>
      <c r="H135" s="21">
        <v>86.9158878504673</v>
      </c>
      <c r="I135" s="21">
        <v>0</v>
      </c>
      <c r="J135" s="21">
        <v>86.9158878504673</v>
      </c>
      <c r="K135" s="21" t="s">
        <v>3</v>
      </c>
      <c r="L135" s="21" t="s">
        <v>2507</v>
      </c>
    </row>
    <row r="136" spans="1:12">
      <c r="A136" s="21" t="s">
        <v>2804</v>
      </c>
      <c r="B136" s="21">
        <v>272024959.5</v>
      </c>
      <c r="C136" s="21">
        <v>95990.5</v>
      </c>
      <c r="D136" s="21">
        <v>6.6522133999999997E-2</v>
      </c>
      <c r="E136" s="21">
        <v>31.93052428</v>
      </c>
      <c r="F136" s="21">
        <v>1.5042060494521188</v>
      </c>
      <c r="G136" s="21">
        <v>3607476</v>
      </c>
      <c r="H136" s="21">
        <v>92.275985660000003</v>
      </c>
      <c r="I136" s="21">
        <v>0</v>
      </c>
      <c r="J136" s="21">
        <v>92.275985660000003</v>
      </c>
      <c r="K136" s="21" t="s">
        <v>4</v>
      </c>
      <c r="L136" s="21" t="s">
        <v>2507</v>
      </c>
    </row>
    <row r="137" spans="1:12">
      <c r="A137" s="21" t="s">
        <v>2550</v>
      </c>
      <c r="B137" s="21">
        <v>136012479.75</v>
      </c>
      <c r="C137" s="21">
        <v>37243.75</v>
      </c>
      <c r="D137" s="21">
        <v>2.6623319440024901E-2</v>
      </c>
      <c r="E137" s="21">
        <v>31.9524698460338</v>
      </c>
      <c r="F137" s="21">
        <v>1.5045044336695785</v>
      </c>
      <c r="G137" s="21">
        <v>1319730</v>
      </c>
      <c r="H137" s="21">
        <v>73.8317757009346</v>
      </c>
      <c r="I137" s="21">
        <v>0.467289719626168</v>
      </c>
      <c r="J137" s="21">
        <v>71.495327102803699</v>
      </c>
      <c r="K137" s="21" t="s">
        <v>3</v>
      </c>
      <c r="L137" s="21" t="s">
        <v>2507</v>
      </c>
    </row>
    <row r="138" spans="1:12">
      <c r="A138" s="21" t="s">
        <v>2952</v>
      </c>
      <c r="B138" s="21">
        <v>272024959.5</v>
      </c>
      <c r="C138" s="21">
        <v>21538.25</v>
      </c>
      <c r="D138" s="21">
        <v>1.5852311000000001E-2</v>
      </c>
      <c r="E138" s="21">
        <v>32.046158740000003</v>
      </c>
      <c r="F138" s="21">
        <v>1.5057759796270527</v>
      </c>
      <c r="G138" s="21">
        <v>806521</v>
      </c>
      <c r="H138" s="21">
        <v>80.564263319999995</v>
      </c>
      <c r="I138" s="21">
        <v>1.8808777430000001</v>
      </c>
      <c r="J138" s="21">
        <v>71.159874610000003</v>
      </c>
      <c r="K138" s="21" t="s">
        <v>4</v>
      </c>
      <c r="L138" s="21" t="s">
        <v>4</v>
      </c>
    </row>
    <row r="139" spans="1:12">
      <c r="A139" s="21" t="s">
        <v>3029</v>
      </c>
      <c r="B139" s="21">
        <v>272024959.5</v>
      </c>
      <c r="C139" s="21">
        <v>114429.5</v>
      </c>
      <c r="D139" s="21">
        <v>8.4304082000000002E-2</v>
      </c>
      <c r="E139" s="21">
        <v>32.065573639999997</v>
      </c>
      <c r="F139" s="21">
        <v>1.5060390136734412</v>
      </c>
      <c r="G139" s="21">
        <v>4282331</v>
      </c>
      <c r="H139" s="21">
        <v>67.712121210000006</v>
      </c>
      <c r="I139" s="21">
        <v>1.111111111</v>
      </c>
      <c r="J139" s="21">
        <v>62.156565659999998</v>
      </c>
      <c r="K139" s="21" t="s">
        <v>4</v>
      </c>
      <c r="L139" s="21" t="s">
        <v>4</v>
      </c>
    </row>
    <row r="140" spans="1:12">
      <c r="A140" s="21" t="s">
        <v>2628</v>
      </c>
      <c r="B140" s="21">
        <v>272024959.5</v>
      </c>
      <c r="C140" s="21">
        <v>57962.75</v>
      </c>
      <c r="D140" s="21">
        <v>4.1610196000000002E-2</v>
      </c>
      <c r="E140" s="21">
        <v>32.144367359999997</v>
      </c>
      <c r="F140" s="21">
        <v>1.5071048827413196</v>
      </c>
      <c r="G140" s="21">
        <v>2163841</v>
      </c>
      <c r="H140" s="21">
        <v>95.098039220000004</v>
      </c>
      <c r="I140" s="21">
        <v>1.612903226</v>
      </c>
      <c r="J140" s="21">
        <v>87.033523090000003</v>
      </c>
      <c r="K140" s="21" t="s">
        <v>4</v>
      </c>
      <c r="L140" s="21" t="s">
        <v>2507</v>
      </c>
    </row>
    <row r="141" spans="1:12">
      <c r="A141" s="21" t="s">
        <v>2656</v>
      </c>
      <c r="B141" s="21">
        <v>136012479.75</v>
      </c>
      <c r="C141" s="21">
        <v>18271.75</v>
      </c>
      <c r="D141" s="21">
        <v>1.3301608773983099E-2</v>
      </c>
      <c r="E141" s="21">
        <v>32.193042780462399</v>
      </c>
      <c r="F141" s="21">
        <v>1.5077620267108494</v>
      </c>
      <c r="G141" s="21">
        <v>642620</v>
      </c>
      <c r="H141" s="21">
        <v>68.495297805642593</v>
      </c>
      <c r="I141" s="21">
        <v>0</v>
      </c>
      <c r="J141" s="21">
        <v>68.495297805642593</v>
      </c>
      <c r="K141" s="21" t="s">
        <v>3</v>
      </c>
      <c r="L141" s="21" t="s">
        <v>2507</v>
      </c>
    </row>
    <row r="142" spans="1:12">
      <c r="A142" s="21" t="s">
        <v>3008</v>
      </c>
      <c r="B142" s="21">
        <v>272024959.5</v>
      </c>
      <c r="C142" s="21">
        <v>36308.5</v>
      </c>
      <c r="D142" s="21">
        <v>2.6843707000000001E-2</v>
      </c>
      <c r="E142" s="21">
        <v>32.31469938</v>
      </c>
      <c r="F142" s="21">
        <v>1.5094001200849509</v>
      </c>
      <c r="G142" s="21">
        <v>1348309</v>
      </c>
      <c r="H142" s="21">
        <v>74.081311769999999</v>
      </c>
      <c r="I142" s="21">
        <v>4.4811320749999997</v>
      </c>
      <c r="J142" s="21">
        <v>51.675651389999999</v>
      </c>
      <c r="K142" s="21" t="s">
        <v>4</v>
      </c>
      <c r="L142" s="21" t="s">
        <v>4</v>
      </c>
    </row>
    <row r="143" spans="1:12">
      <c r="A143" s="21" t="s">
        <v>2994</v>
      </c>
      <c r="B143" s="21">
        <v>272024959.5</v>
      </c>
      <c r="C143" s="21">
        <v>177583</v>
      </c>
      <c r="D143" s="21">
        <v>0.13017480200000001</v>
      </c>
      <c r="E143" s="21">
        <v>32.498046080000002</v>
      </c>
      <c r="F143" s="21">
        <v>1.5118572501424565</v>
      </c>
      <c r="G143" s="21">
        <v>6557305</v>
      </c>
      <c r="H143" s="21">
        <v>83.535353540000003</v>
      </c>
      <c r="I143" s="21">
        <v>1.5909090910000001</v>
      </c>
      <c r="J143" s="21">
        <v>75.580808079999997</v>
      </c>
      <c r="K143" s="21" t="s">
        <v>4</v>
      </c>
      <c r="L143" s="21" t="s">
        <v>4</v>
      </c>
    </row>
    <row r="144" spans="1:12">
      <c r="A144" s="21" t="s">
        <v>2771</v>
      </c>
      <c r="B144" s="21">
        <v>272024959.5</v>
      </c>
      <c r="C144" s="21">
        <v>25167.25</v>
      </c>
      <c r="D144" s="21">
        <v>1.7458482000000001E-2</v>
      </c>
      <c r="E144" s="21">
        <v>32.538072440000001</v>
      </c>
      <c r="F144" s="21">
        <v>1.5123918216965113</v>
      </c>
      <c r="G144" s="21">
        <v>928165</v>
      </c>
      <c r="H144" s="21">
        <v>77.102803739999999</v>
      </c>
      <c r="I144" s="21">
        <v>0</v>
      </c>
      <c r="J144" s="21">
        <v>77.102803739999999</v>
      </c>
      <c r="K144" s="21" t="s">
        <v>4</v>
      </c>
      <c r="L144" s="21" t="s">
        <v>2507</v>
      </c>
    </row>
    <row r="145" spans="1:12">
      <c r="A145" s="21" t="s">
        <v>2922</v>
      </c>
      <c r="B145" s="21">
        <v>272024959.5</v>
      </c>
      <c r="C145" s="21">
        <v>45257.25</v>
      </c>
      <c r="D145" s="21">
        <v>3.3223712000000002E-2</v>
      </c>
      <c r="E145" s="21">
        <v>32.581284179999997</v>
      </c>
      <c r="F145" s="21">
        <v>1.5129681978760083</v>
      </c>
      <c r="G145" s="21">
        <v>1666868</v>
      </c>
      <c r="H145" s="21">
        <v>81.722346810000005</v>
      </c>
      <c r="I145" s="21">
        <v>1.075268817</v>
      </c>
      <c r="J145" s="21">
        <v>76.346002720000001</v>
      </c>
      <c r="K145" s="21" t="s">
        <v>4</v>
      </c>
      <c r="L145" s="21" t="s">
        <v>4</v>
      </c>
    </row>
    <row r="146" spans="1:12">
      <c r="A146" s="21" t="s">
        <v>2880</v>
      </c>
      <c r="B146" s="21">
        <v>272024959.5</v>
      </c>
      <c r="C146" s="21">
        <v>26994</v>
      </c>
      <c r="D146" s="21">
        <v>1.9627563000000001E-2</v>
      </c>
      <c r="E146" s="21">
        <v>32.680321460000002</v>
      </c>
      <c r="F146" s="21">
        <v>1.5142863198192984</v>
      </c>
      <c r="G146" s="21">
        <v>991202</v>
      </c>
      <c r="H146" s="21">
        <v>60.231023100000002</v>
      </c>
      <c r="I146" s="21">
        <v>0</v>
      </c>
      <c r="J146" s="21">
        <v>60.231023100000002</v>
      </c>
      <c r="K146" s="21" t="s">
        <v>4</v>
      </c>
      <c r="L146" s="21" t="s">
        <v>4</v>
      </c>
    </row>
    <row r="147" spans="1:12">
      <c r="A147" s="21" t="s">
        <v>2656</v>
      </c>
      <c r="B147" s="21">
        <v>272024959.5</v>
      </c>
      <c r="C147" s="21">
        <v>21419.75</v>
      </c>
      <c r="D147" s="21">
        <v>1.5561014999999999E-2</v>
      </c>
      <c r="E147" s="21">
        <v>32.68078646</v>
      </c>
      <c r="F147" s="21">
        <v>1.5142924992412976</v>
      </c>
      <c r="G147" s="21">
        <v>786508</v>
      </c>
      <c r="H147" s="21">
        <v>76.410658310000002</v>
      </c>
      <c r="I147" s="21">
        <v>0</v>
      </c>
      <c r="J147" s="21">
        <v>76.410658310000002</v>
      </c>
      <c r="K147" s="21" t="s">
        <v>4</v>
      </c>
      <c r="L147" s="21" t="s">
        <v>2507</v>
      </c>
    </row>
    <row r="148" spans="1:12">
      <c r="A148" s="21" t="s">
        <v>2536</v>
      </c>
      <c r="B148" s="21">
        <v>272024959.5</v>
      </c>
      <c r="C148" s="21">
        <v>18228.75</v>
      </c>
      <c r="D148" s="21">
        <v>1.2950362E-2</v>
      </c>
      <c r="E148" s="21">
        <v>32.69814032</v>
      </c>
      <c r="F148" s="21">
        <v>1.5145230532190368</v>
      </c>
      <c r="G148" s="21">
        <v>668983</v>
      </c>
      <c r="H148" s="21">
        <v>80.303030300000003</v>
      </c>
      <c r="I148" s="21">
        <v>0</v>
      </c>
      <c r="J148" s="21">
        <v>80.303030300000003</v>
      </c>
      <c r="K148" s="21" t="s">
        <v>4</v>
      </c>
      <c r="L148" s="21" t="s">
        <v>2507</v>
      </c>
    </row>
    <row r="149" spans="1:12">
      <c r="A149" s="21" t="s">
        <v>2886</v>
      </c>
      <c r="B149" s="21">
        <v>272024959.5</v>
      </c>
      <c r="C149" s="21">
        <v>33818.75</v>
      </c>
      <c r="D149" s="21">
        <v>2.5297263E-2</v>
      </c>
      <c r="E149" s="21">
        <v>32.702346400000003</v>
      </c>
      <c r="F149" s="21">
        <v>1.5145789144955677</v>
      </c>
      <c r="G149" s="21">
        <v>1240966</v>
      </c>
      <c r="H149" s="21">
        <v>72.765745580000001</v>
      </c>
      <c r="I149" s="21">
        <v>1.941747573</v>
      </c>
      <c r="J149" s="21">
        <v>63.057007720000001</v>
      </c>
      <c r="K149" s="21" t="s">
        <v>4</v>
      </c>
      <c r="L149" s="21" t="s">
        <v>4</v>
      </c>
    </row>
    <row r="150" spans="1:12">
      <c r="A150" s="21" t="s">
        <v>2778</v>
      </c>
      <c r="B150" s="21">
        <v>272024959.5</v>
      </c>
      <c r="C150" s="21">
        <v>45322.75</v>
      </c>
      <c r="D150" s="21">
        <v>3.0367044999999999E-2</v>
      </c>
      <c r="E150" s="21">
        <v>32.738386900000002</v>
      </c>
      <c r="F150" s="21">
        <v>1.5150572768569968</v>
      </c>
      <c r="G150" s="21">
        <v>1661270</v>
      </c>
      <c r="H150" s="21">
        <v>86.448598129999993</v>
      </c>
      <c r="I150" s="21">
        <v>0</v>
      </c>
      <c r="J150" s="21">
        <v>86.448598129999993</v>
      </c>
      <c r="K150" s="21" t="s">
        <v>4</v>
      </c>
      <c r="L150" s="21" t="s">
        <v>2507</v>
      </c>
    </row>
    <row r="151" spans="1:12">
      <c r="A151" s="21" t="s">
        <v>2981</v>
      </c>
      <c r="B151" s="21">
        <v>272024959.5</v>
      </c>
      <c r="C151" s="21">
        <v>15466.5</v>
      </c>
      <c r="D151" s="21">
        <v>1.1225862E-2</v>
      </c>
      <c r="E151" s="21">
        <v>32.768991999999997</v>
      </c>
      <c r="F151" s="21">
        <v>1.515463082347565</v>
      </c>
      <c r="G151" s="21">
        <v>566383</v>
      </c>
      <c r="H151" s="21">
        <v>52.442244219999999</v>
      </c>
      <c r="I151" s="21">
        <v>0</v>
      </c>
      <c r="J151" s="21">
        <v>52.442244219999999</v>
      </c>
      <c r="K151" s="21" t="s">
        <v>4</v>
      </c>
      <c r="L151" s="21" t="s">
        <v>4</v>
      </c>
    </row>
    <row r="152" spans="1:12">
      <c r="A152" s="21" t="s">
        <v>2550</v>
      </c>
      <c r="B152" s="21">
        <v>272024959.5</v>
      </c>
      <c r="C152" s="21">
        <v>39867.75</v>
      </c>
      <c r="D152" s="21">
        <v>2.8455713000000001E-2</v>
      </c>
      <c r="E152" s="21">
        <v>32.827575520000003</v>
      </c>
      <c r="F152" s="21">
        <v>1.5162388091025689</v>
      </c>
      <c r="G152" s="21">
        <v>1457351</v>
      </c>
      <c r="H152" s="21">
        <v>79.439252339999996</v>
      </c>
      <c r="I152" s="21">
        <v>0</v>
      </c>
      <c r="J152" s="21">
        <v>79.439252339999996</v>
      </c>
      <c r="K152" s="21" t="s">
        <v>4</v>
      </c>
      <c r="L152" s="21" t="s">
        <v>2507</v>
      </c>
    </row>
    <row r="153" spans="1:12">
      <c r="A153" s="21" t="s">
        <v>2746</v>
      </c>
      <c r="B153" s="21">
        <v>136012479.75</v>
      </c>
      <c r="C153" s="21">
        <v>34328.5</v>
      </c>
      <c r="D153" s="21">
        <v>2.4826227381932801E-2</v>
      </c>
      <c r="E153" s="21">
        <v>32.9500021277724</v>
      </c>
      <c r="F153" s="21">
        <v>1.5178554469749386</v>
      </c>
      <c r="G153" s="21">
        <v>1179602</v>
      </c>
      <c r="H153" s="21">
        <v>79.906542056074798</v>
      </c>
      <c r="I153" s="21">
        <v>1.9410496046010099</v>
      </c>
      <c r="J153" s="21">
        <v>70.201294033069701</v>
      </c>
      <c r="K153" s="21" t="s">
        <v>3</v>
      </c>
      <c r="L153" s="21" t="s">
        <v>2507</v>
      </c>
    </row>
    <row r="154" spans="1:12">
      <c r="A154" s="21" t="s">
        <v>2760</v>
      </c>
      <c r="B154" s="21">
        <v>272024959.5</v>
      </c>
      <c r="C154" s="21">
        <v>71221</v>
      </c>
      <c r="D154" s="21">
        <v>5.1635608E-2</v>
      </c>
      <c r="E154" s="21">
        <v>32.954796520000002</v>
      </c>
      <c r="F154" s="21">
        <v>1.5179186344251674</v>
      </c>
      <c r="G154" s="21">
        <v>2593407</v>
      </c>
      <c r="H154" s="21">
        <v>95.539754360000003</v>
      </c>
      <c r="I154" s="21">
        <v>2.1978021980000002</v>
      </c>
      <c r="J154" s="21">
        <v>84.550743370000006</v>
      </c>
      <c r="K154" s="21" t="s">
        <v>4</v>
      </c>
      <c r="L154" s="21" t="s">
        <v>2507</v>
      </c>
    </row>
    <row r="155" spans="1:12">
      <c r="A155" s="21" t="s">
        <v>2537</v>
      </c>
      <c r="B155" s="21">
        <v>272024959.5</v>
      </c>
      <c r="C155" s="21">
        <v>34620.75</v>
      </c>
      <c r="D155" s="21">
        <v>2.5226846000000001E-2</v>
      </c>
      <c r="E155" s="21">
        <v>33.126839940000004</v>
      </c>
      <c r="F155" s="21">
        <v>1.5201800093176154</v>
      </c>
      <c r="G155" s="21">
        <v>1254116</v>
      </c>
      <c r="H155" s="21">
        <v>87.078651690000001</v>
      </c>
      <c r="I155" s="21">
        <v>0</v>
      </c>
      <c r="J155" s="21">
        <v>87.078651690000001</v>
      </c>
      <c r="K155" s="21" t="s">
        <v>4</v>
      </c>
      <c r="L155" s="21" t="s">
        <v>2507</v>
      </c>
    </row>
    <row r="156" spans="1:12">
      <c r="A156" s="21" t="s">
        <v>2527</v>
      </c>
      <c r="B156" s="21">
        <v>136012479.75</v>
      </c>
      <c r="C156" s="21">
        <v>57011.5</v>
      </c>
      <c r="D156" s="21">
        <v>4.0914875691937802E-2</v>
      </c>
      <c r="E156" s="21">
        <v>33.151381572659801</v>
      </c>
      <c r="F156" s="21">
        <v>1.5205016321941776</v>
      </c>
      <c r="G156" s="21">
        <v>1947139</v>
      </c>
      <c r="H156" s="21">
        <v>86.9158878504673</v>
      </c>
      <c r="I156" s="21">
        <v>0.934579439252336</v>
      </c>
      <c r="J156" s="21">
        <v>82.242990654205599</v>
      </c>
      <c r="K156" s="21" t="s">
        <v>3</v>
      </c>
      <c r="L156" s="21" t="s">
        <v>2507</v>
      </c>
    </row>
    <row r="157" spans="1:12">
      <c r="A157" s="21" t="s">
        <v>3018</v>
      </c>
      <c r="B157" s="21">
        <v>272024959.5</v>
      </c>
      <c r="C157" s="21">
        <v>29000.25</v>
      </c>
      <c r="D157" s="21">
        <v>2.1095295E-2</v>
      </c>
      <c r="E157" s="21">
        <v>33.197713579999999</v>
      </c>
      <c r="F157" s="21">
        <v>1.521108173650326</v>
      </c>
      <c r="G157" s="21">
        <v>1048274</v>
      </c>
      <c r="H157" s="21">
        <v>56.011730210000003</v>
      </c>
      <c r="I157" s="21">
        <v>0</v>
      </c>
      <c r="J157" s="21">
        <v>56.011730210000003</v>
      </c>
      <c r="K157" s="21" t="s">
        <v>4</v>
      </c>
      <c r="L157" s="21" t="s">
        <v>4</v>
      </c>
    </row>
    <row r="158" spans="1:12">
      <c r="A158" s="21" t="s">
        <v>2722</v>
      </c>
      <c r="B158" s="21">
        <v>272024959.5</v>
      </c>
      <c r="C158" s="21">
        <v>55835.25</v>
      </c>
      <c r="D158" s="21">
        <v>4.0247046000000002E-2</v>
      </c>
      <c r="E158" s="21">
        <v>33.261467860000003</v>
      </c>
      <c r="F158" s="21">
        <v>1.5219414111321963</v>
      </c>
      <c r="G158" s="21">
        <v>2014412</v>
      </c>
      <c r="H158" s="21">
        <v>94.623655909999997</v>
      </c>
      <c r="I158" s="21">
        <v>0</v>
      </c>
      <c r="J158" s="21">
        <v>94.623655909999997</v>
      </c>
      <c r="K158" s="21" t="s">
        <v>4</v>
      </c>
      <c r="L158" s="21" t="s">
        <v>2507</v>
      </c>
    </row>
    <row r="159" spans="1:12">
      <c r="A159" s="21" t="s">
        <v>2804</v>
      </c>
      <c r="B159" s="21">
        <v>136012479.75</v>
      </c>
      <c r="C159" s="21">
        <v>105836.5</v>
      </c>
      <c r="D159" s="21">
        <v>7.3840114304000504E-2</v>
      </c>
      <c r="E159" s="21">
        <v>33.282006254515203</v>
      </c>
      <c r="F159" s="21">
        <v>1.5222094978772014</v>
      </c>
      <c r="G159" s="21">
        <v>3600494</v>
      </c>
      <c r="H159" s="21">
        <v>93.351254480286698</v>
      </c>
      <c r="I159" s="21">
        <v>2.16845878136201</v>
      </c>
      <c r="J159" s="21">
        <v>82.508960573476699</v>
      </c>
      <c r="K159" s="21" t="s">
        <v>3</v>
      </c>
      <c r="L159" s="21" t="s">
        <v>2507</v>
      </c>
    </row>
    <row r="160" spans="1:12">
      <c r="A160" s="21" t="s">
        <v>2756</v>
      </c>
      <c r="B160" s="21">
        <v>272024959.5</v>
      </c>
      <c r="C160" s="21">
        <v>19703.75</v>
      </c>
      <c r="D160" s="21">
        <v>1.4460542E-2</v>
      </c>
      <c r="E160" s="21">
        <v>33.3106984</v>
      </c>
      <c r="F160" s="21">
        <v>1.522583738307703</v>
      </c>
      <c r="G160" s="21">
        <v>709817</v>
      </c>
      <c r="H160" s="21">
        <v>77.977528090000007</v>
      </c>
      <c r="I160" s="21">
        <v>0</v>
      </c>
      <c r="J160" s="21">
        <v>77.977528090000007</v>
      </c>
      <c r="K160" s="21" t="s">
        <v>4</v>
      </c>
      <c r="L160" s="21" t="s">
        <v>2507</v>
      </c>
    </row>
    <row r="161" spans="1:12">
      <c r="A161" s="21" t="s">
        <v>2990</v>
      </c>
      <c r="B161" s="21">
        <v>272024959.5</v>
      </c>
      <c r="C161" s="21">
        <v>65686.25</v>
      </c>
      <c r="D161" s="21">
        <v>4.7269222999999999E-2</v>
      </c>
      <c r="E161" s="21">
        <v>33.358612860000001</v>
      </c>
      <c r="F161" s="21">
        <v>1.5232079832195164</v>
      </c>
      <c r="G161" s="21">
        <v>2362913</v>
      </c>
      <c r="H161" s="21">
        <v>89.252336450000001</v>
      </c>
      <c r="I161" s="21">
        <v>0.93457943899999996</v>
      </c>
      <c r="J161" s="21">
        <v>84.579439249999993</v>
      </c>
      <c r="K161" s="21" t="s">
        <v>4</v>
      </c>
      <c r="L161" s="21" t="s">
        <v>4</v>
      </c>
    </row>
    <row r="162" spans="1:12">
      <c r="A162" s="21" t="s">
        <v>2879</v>
      </c>
      <c r="B162" s="21">
        <v>272024959.5</v>
      </c>
      <c r="C162" s="21">
        <v>107346</v>
      </c>
      <c r="D162" s="21">
        <v>7.7742100999999994E-2</v>
      </c>
      <c r="E162" s="21">
        <v>33.36656644</v>
      </c>
      <c r="F162" s="21">
        <v>1.5233115182255808</v>
      </c>
      <c r="G162" s="21">
        <v>3860607</v>
      </c>
      <c r="H162" s="21">
        <v>89.874551969999999</v>
      </c>
      <c r="I162" s="21">
        <v>4.301075269</v>
      </c>
      <c r="J162" s="21">
        <v>68.369175630000001</v>
      </c>
      <c r="K162" s="21" t="s">
        <v>4</v>
      </c>
      <c r="L162" s="21" t="s">
        <v>4</v>
      </c>
    </row>
    <row r="163" spans="1:12">
      <c r="A163" s="21" t="s">
        <v>2527</v>
      </c>
      <c r="B163" s="21">
        <v>272024959.5</v>
      </c>
      <c r="C163" s="21">
        <v>56310.5</v>
      </c>
      <c r="D163" s="21">
        <v>4.0346218000000003E-2</v>
      </c>
      <c r="E163" s="21">
        <v>33.429010740000002</v>
      </c>
      <c r="F163" s="21">
        <v>1.5241235247673788</v>
      </c>
      <c r="G163" s="21">
        <v>2021376</v>
      </c>
      <c r="H163" s="21">
        <v>89.719626169999998</v>
      </c>
      <c r="I163" s="21">
        <v>0.93457943899999996</v>
      </c>
      <c r="J163" s="21">
        <v>85.046728970000004</v>
      </c>
      <c r="K163" s="21" t="s">
        <v>4</v>
      </c>
      <c r="L163" s="21" t="s">
        <v>2507</v>
      </c>
    </row>
    <row r="164" spans="1:12">
      <c r="A164" s="21" t="s">
        <v>2663</v>
      </c>
      <c r="B164" s="21">
        <v>272024959.5</v>
      </c>
      <c r="C164" s="21">
        <v>29687.25</v>
      </c>
      <c r="D164" s="21">
        <v>2.1699911999999998E-2</v>
      </c>
      <c r="E164" s="21">
        <v>33.447784400000003</v>
      </c>
      <c r="F164" s="21">
        <v>1.5243673551465178</v>
      </c>
      <c r="G164" s="21">
        <v>1065084</v>
      </c>
      <c r="H164" s="21">
        <v>74.843260189999995</v>
      </c>
      <c r="I164" s="21">
        <v>0</v>
      </c>
      <c r="J164" s="21">
        <v>74.843260189999995</v>
      </c>
      <c r="K164" s="21" t="s">
        <v>4</v>
      </c>
      <c r="L164" s="21" t="s">
        <v>2507</v>
      </c>
    </row>
    <row r="165" spans="1:12">
      <c r="A165" s="21" t="s">
        <v>2672</v>
      </c>
      <c r="B165" s="21">
        <v>136012479.75</v>
      </c>
      <c r="C165" s="21">
        <v>49283.5</v>
      </c>
      <c r="D165" s="21">
        <v>3.5795515873688101E-2</v>
      </c>
      <c r="E165" s="21">
        <v>33.509735501040602</v>
      </c>
      <c r="F165" s="21">
        <v>1.5251709998766956</v>
      </c>
      <c r="G165" s="21">
        <v>1665201</v>
      </c>
      <c r="H165" s="21">
        <v>92.322097378277107</v>
      </c>
      <c r="I165" s="21">
        <v>0</v>
      </c>
      <c r="J165" s="21">
        <v>92.322097378277107</v>
      </c>
      <c r="K165" s="21" t="s">
        <v>3</v>
      </c>
      <c r="L165" s="21" t="s">
        <v>2507</v>
      </c>
    </row>
    <row r="166" spans="1:12">
      <c r="A166" s="21" t="s">
        <v>2746</v>
      </c>
      <c r="B166" s="21">
        <v>272024959.5</v>
      </c>
      <c r="C166" s="21">
        <v>42814.25</v>
      </c>
      <c r="D166" s="21">
        <v>3.0925431E-2</v>
      </c>
      <c r="E166" s="21">
        <v>33.620192099999997</v>
      </c>
      <c r="F166" s="21">
        <v>1.5266001905945772</v>
      </c>
      <c r="G166" s="21">
        <v>1528162</v>
      </c>
      <c r="H166" s="21">
        <v>89.252336450000001</v>
      </c>
      <c r="I166" s="21">
        <v>0.93457943899999996</v>
      </c>
      <c r="J166" s="21">
        <v>84.579439249999993</v>
      </c>
      <c r="K166" s="21" t="s">
        <v>4</v>
      </c>
      <c r="L166" s="21" t="s">
        <v>2507</v>
      </c>
    </row>
    <row r="167" spans="1:12">
      <c r="A167" s="21" t="s">
        <v>2788</v>
      </c>
      <c r="B167" s="21">
        <v>272024959.5</v>
      </c>
      <c r="C167" s="21">
        <v>84119.25</v>
      </c>
      <c r="D167" s="21">
        <v>6.2897256999999998E-2</v>
      </c>
      <c r="E167" s="21">
        <v>33.649416119999998</v>
      </c>
      <c r="F167" s="21">
        <v>1.526977532807779</v>
      </c>
      <c r="G167" s="21">
        <v>2999847</v>
      </c>
      <c r="H167" s="21">
        <v>97.849462369999998</v>
      </c>
      <c r="I167" s="21">
        <v>0.53763440900000004</v>
      </c>
      <c r="J167" s="21">
        <v>95.161290320000006</v>
      </c>
      <c r="K167" s="21" t="s">
        <v>4</v>
      </c>
      <c r="L167" s="21" t="s">
        <v>2507</v>
      </c>
    </row>
    <row r="168" spans="1:12">
      <c r="A168" s="21" t="s">
        <v>2750</v>
      </c>
      <c r="B168" s="21">
        <v>272024959.5</v>
      </c>
      <c r="C168" s="21">
        <v>24427.25</v>
      </c>
      <c r="D168" s="21">
        <v>1.7507551999999999E-2</v>
      </c>
      <c r="E168" s="21">
        <v>33.656432879999997</v>
      </c>
      <c r="F168" s="21">
        <v>1.5270680848238416</v>
      </c>
      <c r="G168" s="21">
        <v>870939</v>
      </c>
      <c r="H168" s="21">
        <v>58.8455607</v>
      </c>
      <c r="I168" s="21">
        <v>0</v>
      </c>
      <c r="J168" s="21">
        <v>58.8455607</v>
      </c>
      <c r="K168" s="21" t="s">
        <v>4</v>
      </c>
      <c r="L168" s="21" t="s">
        <v>2507</v>
      </c>
    </row>
    <row r="169" spans="1:12">
      <c r="A169" s="21" t="s">
        <v>2664</v>
      </c>
      <c r="B169" s="21">
        <v>136012479.75</v>
      </c>
      <c r="C169" s="21">
        <v>41001.75</v>
      </c>
      <c r="D169" s="21">
        <v>2.9551736664935602E-2</v>
      </c>
      <c r="E169" s="21">
        <v>33.790462603208802</v>
      </c>
      <c r="F169" s="21">
        <v>1.5287941374584018</v>
      </c>
      <c r="G169" s="21">
        <v>1373866</v>
      </c>
      <c r="H169" s="21">
        <v>76.791277258567007</v>
      </c>
      <c r="I169" s="21">
        <v>1.63551401869159</v>
      </c>
      <c r="J169" s="21">
        <v>68.613707165109005</v>
      </c>
      <c r="K169" s="21" t="s">
        <v>3</v>
      </c>
      <c r="L169" s="21" t="s">
        <v>2507</v>
      </c>
    </row>
    <row r="170" spans="1:12">
      <c r="A170" s="21" t="s">
        <v>2633</v>
      </c>
      <c r="B170" s="21">
        <v>136012479.75</v>
      </c>
      <c r="C170" s="21">
        <v>19881.75</v>
      </c>
      <c r="D170" s="21">
        <v>1.44397062123666E-2</v>
      </c>
      <c r="E170" s="21">
        <v>33.824006522126801</v>
      </c>
      <c r="F170" s="21">
        <v>1.5292250493703374</v>
      </c>
      <c r="G170" s="21">
        <v>665527</v>
      </c>
      <c r="H170" s="21">
        <v>81.775700934579405</v>
      </c>
      <c r="I170" s="21">
        <v>0</v>
      </c>
      <c r="J170" s="21">
        <v>81.775700934579405</v>
      </c>
      <c r="K170" s="21" t="s">
        <v>3</v>
      </c>
      <c r="L170" s="21" t="s">
        <v>2507</v>
      </c>
    </row>
    <row r="171" spans="1:12">
      <c r="A171" s="21" t="s">
        <v>2951</v>
      </c>
      <c r="B171" s="21">
        <v>272024959.5</v>
      </c>
      <c r="C171" s="21">
        <v>92245</v>
      </c>
      <c r="D171" s="21">
        <v>6.6933013E-2</v>
      </c>
      <c r="E171" s="21">
        <v>33.974442600000003</v>
      </c>
      <c r="F171" s="21">
        <v>1.5311523402321991</v>
      </c>
      <c r="G171" s="21">
        <v>3258155</v>
      </c>
      <c r="H171" s="21">
        <v>82.35138268</v>
      </c>
      <c r="I171" s="21">
        <v>3.2240437160000002</v>
      </c>
      <c r="J171" s="21">
        <v>66.231164100000001</v>
      </c>
      <c r="K171" s="21" t="s">
        <v>4</v>
      </c>
      <c r="L171" s="21" t="s">
        <v>4</v>
      </c>
    </row>
    <row r="172" spans="1:12">
      <c r="A172" s="21" t="s">
        <v>2663</v>
      </c>
      <c r="B172" s="21">
        <v>136012479.75</v>
      </c>
      <c r="C172" s="21">
        <v>24043</v>
      </c>
      <c r="D172" s="21">
        <v>1.75829128072078E-2</v>
      </c>
      <c r="E172" s="21">
        <v>33.990397509485803</v>
      </c>
      <c r="F172" s="21">
        <v>1.5313562435817862</v>
      </c>
      <c r="G172" s="21">
        <v>800882</v>
      </c>
      <c r="H172" s="21">
        <v>60.318704284221504</v>
      </c>
      <c r="I172" s="21">
        <v>0</v>
      </c>
      <c r="J172" s="21">
        <v>60.318704284221504</v>
      </c>
      <c r="K172" s="21" t="s">
        <v>3</v>
      </c>
      <c r="L172" s="21" t="s">
        <v>2507</v>
      </c>
    </row>
    <row r="173" spans="1:12">
      <c r="A173" s="21" t="s">
        <v>2511</v>
      </c>
      <c r="B173" s="21">
        <v>272024959.5</v>
      </c>
      <c r="C173" s="21">
        <v>45083</v>
      </c>
      <c r="D173" s="21">
        <v>3.2445861999999999E-2</v>
      </c>
      <c r="E173" s="21">
        <v>34.05315478</v>
      </c>
      <c r="F173" s="21">
        <v>1.5321573523744585</v>
      </c>
      <c r="G173" s="21">
        <v>1588681</v>
      </c>
      <c r="H173" s="21">
        <v>90.438541009999994</v>
      </c>
      <c r="I173" s="21">
        <v>0</v>
      </c>
      <c r="J173" s="21">
        <v>90.438541009999994</v>
      </c>
      <c r="K173" s="21" t="s">
        <v>4</v>
      </c>
      <c r="L173" s="21" t="s">
        <v>2507</v>
      </c>
    </row>
    <row r="174" spans="1:12">
      <c r="A174" s="21" t="s">
        <v>2824</v>
      </c>
      <c r="B174" s="21">
        <v>136012479.75</v>
      </c>
      <c r="C174" s="21">
        <v>33585.5</v>
      </c>
      <c r="D174" s="21">
        <v>2.35516723910177E-2</v>
      </c>
      <c r="E174" s="21">
        <v>34.067302700561797</v>
      </c>
      <c r="F174" s="21">
        <v>1.5323377493989645</v>
      </c>
      <c r="G174" s="21">
        <v>1116221</v>
      </c>
      <c r="H174" s="21">
        <v>81.703810208483105</v>
      </c>
      <c r="I174" s="21">
        <v>0.934579439252336</v>
      </c>
      <c r="J174" s="21">
        <v>77.030913012221404</v>
      </c>
      <c r="K174" s="21" t="s">
        <v>3</v>
      </c>
      <c r="L174" s="21" t="s">
        <v>2507</v>
      </c>
    </row>
    <row r="175" spans="1:12">
      <c r="A175" s="21" t="s">
        <v>2680</v>
      </c>
      <c r="B175" s="21">
        <v>272024959.5</v>
      </c>
      <c r="C175" s="21">
        <v>65014.5</v>
      </c>
      <c r="D175" s="21">
        <v>4.742358E-2</v>
      </c>
      <c r="E175" s="21">
        <v>34.08704238</v>
      </c>
      <c r="F175" s="21">
        <v>1.5325893205668522</v>
      </c>
      <c r="G175" s="21">
        <v>2288770</v>
      </c>
      <c r="H175" s="21">
        <v>87.704918030000002</v>
      </c>
      <c r="I175" s="21">
        <v>2.0947176679999999</v>
      </c>
      <c r="J175" s="21">
        <v>77.231329689999995</v>
      </c>
      <c r="K175" s="21" t="s">
        <v>4</v>
      </c>
      <c r="L175" s="21" t="s">
        <v>2507</v>
      </c>
    </row>
    <row r="176" spans="1:12">
      <c r="A176" s="21" t="s">
        <v>2840</v>
      </c>
      <c r="B176" s="21">
        <v>272024959.5</v>
      </c>
      <c r="C176" s="21">
        <v>99733.5</v>
      </c>
      <c r="D176" s="21">
        <v>7.3218931000000001E-2</v>
      </c>
      <c r="E176" s="21">
        <v>34.133935540000003</v>
      </c>
      <c r="F176" s="21">
        <v>1.5331863640117089</v>
      </c>
      <c r="G176" s="21">
        <v>3506194</v>
      </c>
      <c r="H176" s="21">
        <v>82.076446279999999</v>
      </c>
      <c r="I176" s="21">
        <v>2.2727272730000001</v>
      </c>
      <c r="J176" s="21">
        <v>70.712809919999998</v>
      </c>
      <c r="K176" s="21" t="s">
        <v>4</v>
      </c>
      <c r="L176" s="21" t="s">
        <v>4</v>
      </c>
    </row>
    <row r="177" spans="1:12">
      <c r="A177" s="21" t="s">
        <v>2614</v>
      </c>
      <c r="B177" s="21">
        <v>272024959.5</v>
      </c>
      <c r="C177" s="21">
        <v>81901.25</v>
      </c>
      <c r="D177" s="21">
        <v>6.0668304999999999E-2</v>
      </c>
      <c r="E177" s="21">
        <v>34.267504899999999</v>
      </c>
      <c r="F177" s="21">
        <v>1.5348824835483115</v>
      </c>
      <c r="G177" s="21">
        <v>2868067</v>
      </c>
      <c r="H177" s="21">
        <v>82.464413719999996</v>
      </c>
      <c r="I177" s="21">
        <v>5.9354838709999997</v>
      </c>
      <c r="J177" s="21">
        <v>52.786994370000002</v>
      </c>
      <c r="K177" s="21" t="s">
        <v>4</v>
      </c>
      <c r="L177" s="21" t="s">
        <v>2507</v>
      </c>
    </row>
    <row r="178" spans="1:12">
      <c r="A178" s="21" t="s">
        <v>2782</v>
      </c>
      <c r="B178" s="21">
        <v>136012479.75</v>
      </c>
      <c r="C178" s="21">
        <v>43867.75</v>
      </c>
      <c r="D178" s="21">
        <v>3.2757604281893699E-2</v>
      </c>
      <c r="E178" s="21">
        <v>34.3523014013604</v>
      </c>
      <c r="F178" s="21">
        <v>1.5359558375362066</v>
      </c>
      <c r="G178" s="21">
        <v>1445858</v>
      </c>
      <c r="H178" s="21">
        <v>86.542792792792795</v>
      </c>
      <c r="I178" s="21">
        <v>2.74244833068362</v>
      </c>
      <c r="J178" s="21">
        <v>72.830551139374606</v>
      </c>
      <c r="K178" s="21" t="s">
        <v>3</v>
      </c>
      <c r="L178" s="21" t="s">
        <v>2507</v>
      </c>
    </row>
    <row r="179" spans="1:12">
      <c r="A179" s="21" t="s">
        <v>2788</v>
      </c>
      <c r="B179" s="21">
        <v>136012479.75</v>
      </c>
      <c r="C179" s="21">
        <v>83726.5</v>
      </c>
      <c r="D179" s="21">
        <v>6.2672801529159494E-2</v>
      </c>
      <c r="E179" s="21">
        <v>34.3776583409484</v>
      </c>
      <c r="F179" s="21">
        <v>1.5362762910758843</v>
      </c>
      <c r="G179" s="21">
        <v>2757546</v>
      </c>
      <c r="H179" s="21">
        <v>91.397849462365599</v>
      </c>
      <c r="I179" s="21">
        <v>1.61290322580645</v>
      </c>
      <c r="J179" s="21">
        <v>83.3333333333333</v>
      </c>
      <c r="K179" s="21" t="s">
        <v>3</v>
      </c>
      <c r="L179" s="21" t="s">
        <v>2507</v>
      </c>
    </row>
    <row r="180" spans="1:12">
      <c r="A180" s="21" t="s">
        <v>2750</v>
      </c>
      <c r="B180" s="21">
        <v>136012479.75</v>
      </c>
      <c r="C180" s="21">
        <v>26685.5</v>
      </c>
      <c r="D180" s="21">
        <v>1.9163814678715599E-2</v>
      </c>
      <c r="E180" s="21">
        <v>34.621905561066399</v>
      </c>
      <c r="F180" s="21">
        <v>1.5393509674065367</v>
      </c>
      <c r="G180" s="21">
        <v>872691</v>
      </c>
      <c r="H180" s="21">
        <v>50.429042904290398</v>
      </c>
      <c r="I180" s="21">
        <v>0</v>
      </c>
      <c r="J180" s="21">
        <v>50.429042904290398</v>
      </c>
      <c r="K180" s="21" t="s">
        <v>3</v>
      </c>
      <c r="L180" s="21" t="s">
        <v>2507</v>
      </c>
    </row>
    <row r="181" spans="1:12">
      <c r="A181" s="21" t="s">
        <v>2614</v>
      </c>
      <c r="B181" s="21">
        <v>136012479.75</v>
      </c>
      <c r="C181" s="21">
        <v>67347.25</v>
      </c>
      <c r="D181" s="21">
        <v>4.99006908599159E-2</v>
      </c>
      <c r="E181" s="21">
        <v>34.680935238334598</v>
      </c>
      <c r="F181" s="21">
        <v>1.5400908005507519</v>
      </c>
      <c r="G181" s="21">
        <v>2198696</v>
      </c>
      <c r="H181" s="21">
        <v>61.826932923707098</v>
      </c>
      <c r="I181" s="21">
        <v>1.45161290322581</v>
      </c>
      <c r="J181" s="21">
        <v>54.568868407578101</v>
      </c>
      <c r="K181" s="21" t="s">
        <v>3</v>
      </c>
      <c r="L181" s="21" t="s">
        <v>2507</v>
      </c>
    </row>
    <row r="182" spans="1:12">
      <c r="A182" s="21" t="s">
        <v>2626</v>
      </c>
      <c r="B182" s="21">
        <v>136012479.75</v>
      </c>
      <c r="C182" s="21">
        <v>37225</v>
      </c>
      <c r="D182" s="21">
        <v>2.74342444388678E-2</v>
      </c>
      <c r="E182" s="21">
        <v>34.705759901989602</v>
      </c>
      <c r="F182" s="21">
        <v>1.5404015579626353</v>
      </c>
      <c r="G182" s="21">
        <v>1214421</v>
      </c>
      <c r="H182" s="21">
        <v>77.314814814814795</v>
      </c>
      <c r="I182" s="21">
        <v>0.46296296296296302</v>
      </c>
      <c r="J182" s="21">
        <v>75</v>
      </c>
      <c r="K182" s="21" t="s">
        <v>3</v>
      </c>
      <c r="L182" s="21" t="s">
        <v>2507</v>
      </c>
    </row>
    <row r="183" spans="1:12">
      <c r="A183" s="21" t="s">
        <v>2987</v>
      </c>
      <c r="B183" s="21">
        <v>272024959.5</v>
      </c>
      <c r="C183" s="21">
        <v>54833.5</v>
      </c>
      <c r="D183" s="21">
        <v>3.9836373000000001E-2</v>
      </c>
      <c r="E183" s="21">
        <v>34.79702502</v>
      </c>
      <c r="F183" s="21">
        <v>1.5415421154228204</v>
      </c>
      <c r="G183" s="21">
        <v>1890972</v>
      </c>
      <c r="H183" s="21">
        <v>83.04</v>
      </c>
      <c r="I183" s="21">
        <v>3.2</v>
      </c>
      <c r="J183" s="21">
        <v>67.040000000000006</v>
      </c>
      <c r="K183" s="21" t="s">
        <v>4</v>
      </c>
      <c r="L183" s="21" t="s">
        <v>4</v>
      </c>
    </row>
    <row r="184" spans="1:12">
      <c r="A184" s="21" t="s">
        <v>2756</v>
      </c>
      <c r="B184" s="21">
        <v>136012479.75</v>
      </c>
      <c r="C184" s="21">
        <v>18203</v>
      </c>
      <c r="D184" s="21">
        <v>1.33624075647738E-2</v>
      </c>
      <c r="E184" s="21">
        <v>34.874305734053202</v>
      </c>
      <c r="F184" s="21">
        <v>1.542505570579263</v>
      </c>
      <c r="G184" s="21">
        <v>590981</v>
      </c>
      <c r="H184" s="21">
        <v>60.462962962962997</v>
      </c>
      <c r="I184" s="21">
        <v>1.8518518518518501</v>
      </c>
      <c r="J184" s="21">
        <v>51.203703703703702</v>
      </c>
      <c r="K184" s="21" t="s">
        <v>3</v>
      </c>
      <c r="L184" s="21" t="s">
        <v>2507</v>
      </c>
    </row>
    <row r="185" spans="1:12">
      <c r="A185" s="21" t="s">
        <v>2626</v>
      </c>
      <c r="B185" s="21">
        <v>272024959.5</v>
      </c>
      <c r="C185" s="21">
        <v>36231</v>
      </c>
      <c r="D185" s="21">
        <v>2.6684797E-2</v>
      </c>
      <c r="E185" s="21">
        <v>34.960702859999998</v>
      </c>
      <c r="F185" s="21">
        <v>1.5435801552309905</v>
      </c>
      <c r="G185" s="21">
        <v>1243602</v>
      </c>
      <c r="H185" s="21">
        <v>80.092592589999995</v>
      </c>
      <c r="I185" s="21">
        <v>0</v>
      </c>
      <c r="J185" s="21">
        <v>80.092592589999995</v>
      </c>
      <c r="K185" s="21" t="s">
        <v>4</v>
      </c>
      <c r="L185" s="21" t="s">
        <v>2507</v>
      </c>
    </row>
    <row r="186" spans="1:12">
      <c r="A186" s="21" t="s">
        <v>2986</v>
      </c>
      <c r="B186" s="21">
        <v>272024959.5</v>
      </c>
      <c r="C186" s="21">
        <v>44057.5</v>
      </c>
      <c r="D186" s="21">
        <v>3.3028157000000002E-2</v>
      </c>
      <c r="E186" s="21">
        <v>34.979873120000001</v>
      </c>
      <c r="F186" s="21">
        <v>1.543818229860102</v>
      </c>
      <c r="G186" s="21">
        <v>1511412</v>
      </c>
      <c r="H186" s="21">
        <v>61.206896550000003</v>
      </c>
      <c r="I186" s="21">
        <v>1.724137931</v>
      </c>
      <c r="J186" s="21">
        <v>52.586206900000001</v>
      </c>
      <c r="K186" s="21" t="s">
        <v>4</v>
      </c>
      <c r="L186" s="21" t="s">
        <v>4</v>
      </c>
    </row>
    <row r="187" spans="1:12">
      <c r="A187" s="21" t="s">
        <v>2875</v>
      </c>
      <c r="B187" s="21">
        <v>272024959.5</v>
      </c>
      <c r="C187" s="21">
        <v>24183.25</v>
      </c>
      <c r="D187" s="21">
        <v>1.7716579E-2</v>
      </c>
      <c r="E187" s="21">
        <v>34.982068920000003</v>
      </c>
      <c r="F187" s="21">
        <v>1.5438454910765826</v>
      </c>
      <c r="G187" s="21">
        <v>829565</v>
      </c>
      <c r="H187" s="21">
        <v>53.05641026</v>
      </c>
      <c r="I187" s="21">
        <v>0</v>
      </c>
      <c r="J187" s="21">
        <v>53.05641026</v>
      </c>
      <c r="K187" s="21" t="s">
        <v>4</v>
      </c>
      <c r="L187" s="21" t="s">
        <v>4</v>
      </c>
    </row>
    <row r="188" spans="1:12">
      <c r="A188" s="21" t="s">
        <v>2908</v>
      </c>
      <c r="B188" s="21">
        <v>272024959.5</v>
      </c>
      <c r="C188" s="21">
        <v>100754.25</v>
      </c>
      <c r="D188" s="21">
        <v>7.4548032E-2</v>
      </c>
      <c r="E188" s="21">
        <v>35.128378779999998</v>
      </c>
      <c r="F188" s="21">
        <v>1.5456581070038968</v>
      </c>
      <c r="G188" s="21">
        <v>3441807</v>
      </c>
      <c r="H188" s="21">
        <v>88.752327750000006</v>
      </c>
      <c r="I188" s="21">
        <v>3.445065177</v>
      </c>
      <c r="J188" s="21">
        <v>71.527001859999999</v>
      </c>
      <c r="K188" s="21" t="s">
        <v>4</v>
      </c>
      <c r="L188" s="21" t="s">
        <v>4</v>
      </c>
    </row>
    <row r="189" spans="1:12">
      <c r="A189" s="21" t="s">
        <v>2684</v>
      </c>
      <c r="B189" s="21">
        <v>136012479.75</v>
      </c>
      <c r="C189" s="21">
        <v>16155.5</v>
      </c>
      <c r="D189" s="21">
        <v>1.1583148302879299E-2</v>
      </c>
      <c r="E189" s="21">
        <v>35.129930183532601</v>
      </c>
      <c r="F189" s="21">
        <v>1.5456772866853741</v>
      </c>
      <c r="G189" s="21">
        <v>520690</v>
      </c>
      <c r="H189" s="21">
        <v>66.222570532915398</v>
      </c>
      <c r="I189" s="21">
        <v>1.72413793103448</v>
      </c>
      <c r="J189" s="21">
        <v>57.6018808777429</v>
      </c>
      <c r="K189" s="21" t="s">
        <v>3</v>
      </c>
      <c r="L189" s="21" t="s">
        <v>2507</v>
      </c>
    </row>
    <row r="190" spans="1:12">
      <c r="A190" s="21" t="s">
        <v>2816</v>
      </c>
      <c r="B190" s="21">
        <v>272024959.5</v>
      </c>
      <c r="C190" s="21">
        <v>265802.25</v>
      </c>
      <c r="D190" s="21">
        <v>0.199875844</v>
      </c>
      <c r="E190" s="21">
        <v>35.250495659999999</v>
      </c>
      <c r="F190" s="21">
        <v>1.5471652280193178</v>
      </c>
      <c r="G190" s="21">
        <v>9048460</v>
      </c>
      <c r="H190" s="21">
        <v>97.683051719999995</v>
      </c>
      <c r="I190" s="21">
        <v>2.2580645160000001</v>
      </c>
      <c r="J190" s="21">
        <v>86.392729130000006</v>
      </c>
      <c r="K190" s="21" t="s">
        <v>4</v>
      </c>
      <c r="L190" s="21" t="s">
        <v>2507</v>
      </c>
    </row>
    <row r="191" spans="1:12">
      <c r="A191" s="21" t="s">
        <v>2911</v>
      </c>
      <c r="B191" s="21">
        <v>272024959.5</v>
      </c>
      <c r="C191" s="21">
        <v>147243.75</v>
      </c>
      <c r="D191" s="21">
        <v>0.109961647</v>
      </c>
      <c r="E191" s="21">
        <v>35.272230540000002</v>
      </c>
      <c r="F191" s="21">
        <v>1.5474329243849099</v>
      </c>
      <c r="G191" s="21">
        <v>5009394</v>
      </c>
      <c r="H191" s="21">
        <v>90.161290320000006</v>
      </c>
      <c r="I191" s="21">
        <v>2.2580645160000001</v>
      </c>
      <c r="J191" s="21">
        <v>78.870967739999998</v>
      </c>
      <c r="K191" s="21" t="s">
        <v>4</v>
      </c>
      <c r="L191" s="21" t="s">
        <v>4</v>
      </c>
    </row>
    <row r="192" spans="1:12">
      <c r="A192" s="21" t="s">
        <v>2511</v>
      </c>
      <c r="B192" s="21">
        <v>136012479.75</v>
      </c>
      <c r="C192" s="21">
        <v>35856.75</v>
      </c>
      <c r="D192" s="21">
        <v>2.58564735324541E-2</v>
      </c>
      <c r="E192" s="21">
        <v>35.353190096909401</v>
      </c>
      <c r="F192" s="21">
        <v>1.5484286084858154</v>
      </c>
      <c r="G192" s="21">
        <v>1148361</v>
      </c>
      <c r="H192" s="21">
        <v>70.278688210376998</v>
      </c>
      <c r="I192" s="21">
        <v>0</v>
      </c>
      <c r="J192" s="21">
        <v>70.278688210376998</v>
      </c>
      <c r="K192" s="21" t="s">
        <v>3</v>
      </c>
      <c r="L192" s="21" t="s">
        <v>2507</v>
      </c>
    </row>
    <row r="193" spans="1:12">
      <c r="A193" s="21" t="s">
        <v>3056</v>
      </c>
      <c r="B193" s="21">
        <v>272024959.5</v>
      </c>
      <c r="C193" s="21">
        <v>41428.25</v>
      </c>
      <c r="D193" s="21">
        <v>2.9468985E-2</v>
      </c>
      <c r="E193" s="21">
        <v>35.399280539999999</v>
      </c>
      <c r="F193" s="21">
        <v>1.5489944354528176</v>
      </c>
      <c r="G193" s="21">
        <v>1404376</v>
      </c>
      <c r="H193" s="21">
        <v>84.848484850000006</v>
      </c>
      <c r="I193" s="21">
        <v>0</v>
      </c>
      <c r="J193" s="21">
        <v>84.848484850000006</v>
      </c>
      <c r="K193" s="21" t="s">
        <v>4</v>
      </c>
      <c r="L193" s="21" t="s">
        <v>4</v>
      </c>
    </row>
    <row r="194" spans="1:12">
      <c r="A194" s="21" t="s">
        <v>2722</v>
      </c>
      <c r="B194" s="21">
        <v>136012479.75</v>
      </c>
      <c r="C194" s="21">
        <v>49130</v>
      </c>
      <c r="D194" s="21">
        <v>3.54858045072423E-2</v>
      </c>
      <c r="E194" s="21">
        <v>35.441459881104997</v>
      </c>
      <c r="F194" s="21">
        <v>1.5495116027536679</v>
      </c>
      <c r="G194" s="21">
        <v>1569536</v>
      </c>
      <c r="H194" s="21">
        <v>71.942383991719893</v>
      </c>
      <c r="I194" s="21">
        <v>2.3297491039426501</v>
      </c>
      <c r="J194" s="21">
        <v>60.293638472006599</v>
      </c>
      <c r="K194" s="21" t="s">
        <v>3</v>
      </c>
      <c r="L194" s="21" t="s">
        <v>2507</v>
      </c>
    </row>
    <row r="195" spans="1:12">
      <c r="A195" s="21" t="s">
        <v>3025</v>
      </c>
      <c r="B195" s="21">
        <v>272024959.5</v>
      </c>
      <c r="C195" s="21">
        <v>34309.5</v>
      </c>
      <c r="D195" s="21">
        <v>2.530108E-2</v>
      </c>
      <c r="E195" s="21">
        <v>35.4433322</v>
      </c>
      <c r="F195" s="21">
        <v>1.5495345452704132</v>
      </c>
      <c r="G195" s="21">
        <v>1161612</v>
      </c>
      <c r="H195" s="21">
        <v>75</v>
      </c>
      <c r="I195" s="21">
        <v>0</v>
      </c>
      <c r="J195" s="21">
        <v>75</v>
      </c>
      <c r="K195" s="21" t="s">
        <v>4</v>
      </c>
      <c r="L195" s="21" t="s">
        <v>4</v>
      </c>
    </row>
    <row r="196" spans="1:12">
      <c r="A196" s="21" t="s">
        <v>2783</v>
      </c>
      <c r="B196" s="21">
        <v>272024959.5</v>
      </c>
      <c r="C196" s="21">
        <v>65852.5</v>
      </c>
      <c r="D196" s="21">
        <v>4.8694929999999997E-2</v>
      </c>
      <c r="E196" s="21">
        <v>35.520856139999999</v>
      </c>
      <c r="F196" s="21">
        <v>1.5504834247979162</v>
      </c>
      <c r="G196" s="21">
        <v>2224693</v>
      </c>
      <c r="H196" s="21">
        <v>82.157916929999999</v>
      </c>
      <c r="I196" s="21">
        <v>1.1730205279999999</v>
      </c>
      <c r="J196" s="21">
        <v>76.292814289999995</v>
      </c>
      <c r="K196" s="21" t="s">
        <v>4</v>
      </c>
      <c r="L196" s="21" t="s">
        <v>2507</v>
      </c>
    </row>
    <row r="197" spans="1:12">
      <c r="A197" s="21" t="s">
        <v>2976</v>
      </c>
      <c r="B197" s="21">
        <v>272024959.5</v>
      </c>
      <c r="C197" s="21">
        <v>118586.5</v>
      </c>
      <c r="D197" s="21">
        <v>8.6118212999999999E-2</v>
      </c>
      <c r="E197" s="21">
        <v>35.524412959999999</v>
      </c>
      <c r="F197" s="21">
        <v>1.5505269099537888</v>
      </c>
      <c r="G197" s="21">
        <v>4005803</v>
      </c>
      <c r="H197" s="21">
        <v>79.084485409999999</v>
      </c>
      <c r="I197" s="21">
        <v>1.935483871</v>
      </c>
      <c r="J197" s="21">
        <v>69.407066049999997</v>
      </c>
      <c r="K197" s="21" t="s">
        <v>4</v>
      </c>
      <c r="L197" s="21" t="s">
        <v>4</v>
      </c>
    </row>
    <row r="198" spans="1:12">
      <c r="A198" s="21" t="s">
        <v>2571</v>
      </c>
      <c r="B198" s="21">
        <v>136012479.75</v>
      </c>
      <c r="C198" s="21">
        <v>40742.75</v>
      </c>
      <c r="D198" s="21">
        <v>2.9012520503533399E-2</v>
      </c>
      <c r="E198" s="21">
        <v>35.548109164653802</v>
      </c>
      <c r="F198" s="21">
        <v>1.5508165051727814</v>
      </c>
      <c r="G198" s="21">
        <v>1297687</v>
      </c>
      <c r="H198" s="21">
        <v>59.735973597359703</v>
      </c>
      <c r="I198" s="21">
        <v>0</v>
      </c>
      <c r="J198" s="21">
        <v>59.735973597359703</v>
      </c>
      <c r="K198" s="21" t="s">
        <v>3</v>
      </c>
      <c r="L198" s="21" t="s">
        <v>2507</v>
      </c>
    </row>
    <row r="199" spans="1:12">
      <c r="A199" s="21" t="s">
        <v>2675</v>
      </c>
      <c r="B199" s="21">
        <v>136012479.75</v>
      </c>
      <c r="C199" s="21">
        <v>30276.75</v>
      </c>
      <c r="D199" s="21">
        <v>2.1960174327909601E-2</v>
      </c>
      <c r="E199" s="21">
        <v>35.566885443026599</v>
      </c>
      <c r="F199" s="21">
        <v>1.5510458361126895</v>
      </c>
      <c r="G199" s="21">
        <v>963828</v>
      </c>
      <c r="H199" s="21">
        <v>68.302469135802497</v>
      </c>
      <c r="I199" s="21">
        <v>0.92592592592592604</v>
      </c>
      <c r="J199" s="21">
        <v>63.672839506172799</v>
      </c>
      <c r="K199" s="21" t="s">
        <v>3</v>
      </c>
      <c r="L199" s="21" t="s">
        <v>2507</v>
      </c>
    </row>
    <row r="200" spans="1:12">
      <c r="A200" s="21" t="s">
        <v>2999</v>
      </c>
      <c r="B200" s="21">
        <v>272024959.5</v>
      </c>
      <c r="C200" s="21">
        <v>45740.25</v>
      </c>
      <c r="D200" s="21">
        <v>3.3612583000000001E-2</v>
      </c>
      <c r="E200" s="21">
        <v>35.57146496</v>
      </c>
      <c r="F200" s="21">
        <v>1.5511017513522982</v>
      </c>
      <c r="G200" s="21">
        <v>1543043</v>
      </c>
      <c r="H200" s="21">
        <v>74.579763479999997</v>
      </c>
      <c r="I200" s="21">
        <v>2.2482893449999999</v>
      </c>
      <c r="J200" s="21">
        <v>63.338316749999997</v>
      </c>
      <c r="K200" s="21" t="s">
        <v>4</v>
      </c>
      <c r="L200" s="21" t="s">
        <v>4</v>
      </c>
    </row>
    <row r="201" spans="1:12">
      <c r="A201" s="21" t="s">
        <v>3078</v>
      </c>
      <c r="B201" s="21">
        <v>136012479.75</v>
      </c>
      <c r="C201" s="21">
        <v>16382.75</v>
      </c>
      <c r="D201" s="21">
        <v>1.18531954404975E-2</v>
      </c>
      <c r="E201" s="21">
        <v>35.578506629824403</v>
      </c>
      <c r="F201" s="21">
        <v>1.551187715079051</v>
      </c>
      <c r="G201" s="21">
        <v>521357</v>
      </c>
      <c r="H201" s="21">
        <v>56.504702194357399</v>
      </c>
      <c r="I201" s="21">
        <v>1.04493207941484</v>
      </c>
      <c r="J201" s="21">
        <v>51.280041797283197</v>
      </c>
      <c r="K201" s="21" t="s">
        <v>3</v>
      </c>
      <c r="L201" s="21" t="s">
        <v>3</v>
      </c>
    </row>
    <row r="202" spans="1:12">
      <c r="A202" s="21" t="s">
        <v>2684</v>
      </c>
      <c r="B202" s="21">
        <v>272024959.5</v>
      </c>
      <c r="C202" s="21">
        <v>18093.5</v>
      </c>
      <c r="D202" s="21">
        <v>1.2950753000000001E-2</v>
      </c>
      <c r="E202" s="21">
        <v>35.632381979999998</v>
      </c>
      <c r="F202" s="21">
        <v>1.5518448553623083</v>
      </c>
      <c r="G202" s="21">
        <v>609339</v>
      </c>
      <c r="H202" s="21">
        <v>76.567398119999993</v>
      </c>
      <c r="I202" s="21">
        <v>1.724137931</v>
      </c>
      <c r="J202" s="21">
        <v>67.946708459999996</v>
      </c>
      <c r="K202" s="21" t="s">
        <v>4</v>
      </c>
      <c r="L202" s="21" t="s">
        <v>2507</v>
      </c>
    </row>
    <row r="203" spans="1:12">
      <c r="A203" s="21" t="s">
        <v>3043</v>
      </c>
      <c r="B203" s="21">
        <v>272024959.5</v>
      </c>
      <c r="C203" s="21">
        <v>141782.5</v>
      </c>
      <c r="D203" s="21">
        <v>0.104119743</v>
      </c>
      <c r="E203" s="21">
        <v>35.703306179999998</v>
      </c>
      <c r="F203" s="21">
        <v>1.5527084342983815</v>
      </c>
      <c r="G203" s="21">
        <v>4765357</v>
      </c>
      <c r="H203" s="21">
        <v>94.545454550000002</v>
      </c>
      <c r="I203" s="21">
        <v>4.5454545450000001</v>
      </c>
      <c r="J203" s="21">
        <v>71.818181820000007</v>
      </c>
      <c r="K203" s="21" t="s">
        <v>4</v>
      </c>
      <c r="L203" s="21" t="s">
        <v>4</v>
      </c>
    </row>
    <row r="204" spans="1:12">
      <c r="A204" s="21" t="s">
        <v>2877</v>
      </c>
      <c r="B204" s="21">
        <v>272024959.5</v>
      </c>
      <c r="C204" s="21">
        <v>173084.75</v>
      </c>
      <c r="D204" s="21">
        <v>0.126725275</v>
      </c>
      <c r="E204" s="21">
        <v>35.788029760000001</v>
      </c>
      <c r="F204" s="21">
        <v>1.5537377898146185</v>
      </c>
      <c r="G204" s="21">
        <v>5803664</v>
      </c>
      <c r="H204" s="21">
        <v>89.133268169999994</v>
      </c>
      <c r="I204" s="21">
        <v>4.3988269789999999</v>
      </c>
      <c r="J204" s="21">
        <v>67.139133270000002</v>
      </c>
      <c r="K204" s="21" t="s">
        <v>4</v>
      </c>
      <c r="L204" s="21" t="s">
        <v>4</v>
      </c>
    </row>
    <row r="205" spans="1:12">
      <c r="A205" s="21" t="s">
        <v>3033</v>
      </c>
      <c r="B205" s="21">
        <v>272024959.5</v>
      </c>
      <c r="C205" s="21">
        <v>54282.25</v>
      </c>
      <c r="D205" s="21">
        <v>3.9585040000000002E-2</v>
      </c>
      <c r="E205" s="21">
        <v>35.820646840000002</v>
      </c>
      <c r="F205" s="21">
        <v>1.554133423961541</v>
      </c>
      <c r="G205" s="21">
        <v>1818468</v>
      </c>
      <c r="H205" s="21">
        <v>76.410658310000002</v>
      </c>
      <c r="I205" s="21">
        <v>3.448275862</v>
      </c>
      <c r="J205" s="21">
        <v>59.169279000000003</v>
      </c>
      <c r="K205" s="21" t="s">
        <v>4</v>
      </c>
      <c r="L205" s="21" t="s">
        <v>4</v>
      </c>
    </row>
    <row r="206" spans="1:12">
      <c r="A206" s="21" t="s">
        <v>2779</v>
      </c>
      <c r="B206" s="21">
        <v>136012479.75</v>
      </c>
      <c r="C206" s="21">
        <v>210908.25</v>
      </c>
      <c r="D206" s="21">
        <v>0.15197564615247799</v>
      </c>
      <c r="E206" s="21">
        <v>35.848707210527998</v>
      </c>
      <c r="F206" s="21">
        <v>1.5544734985963582</v>
      </c>
      <c r="G206" s="21">
        <v>6661257</v>
      </c>
      <c r="H206" s="21">
        <v>88.245866283249498</v>
      </c>
      <c r="I206" s="21">
        <v>4.6728971962616797</v>
      </c>
      <c r="J206" s="21">
        <v>64.881380301940993</v>
      </c>
      <c r="K206" s="21" t="s">
        <v>3</v>
      </c>
      <c r="L206" s="21" t="s">
        <v>2507</v>
      </c>
    </row>
    <row r="207" spans="1:12">
      <c r="A207" s="21" t="s">
        <v>2604</v>
      </c>
      <c r="B207" s="21">
        <v>272024959.5</v>
      </c>
      <c r="C207" s="21">
        <v>36344.5</v>
      </c>
      <c r="D207" s="21">
        <v>2.6925929000000001E-2</v>
      </c>
      <c r="E207" s="21">
        <v>35.885287939999998</v>
      </c>
      <c r="F207" s="21">
        <v>1.5549164353182698</v>
      </c>
      <c r="G207" s="21">
        <v>1215356</v>
      </c>
      <c r="H207" s="21">
        <v>66.831683170000005</v>
      </c>
      <c r="I207" s="21">
        <v>0</v>
      </c>
      <c r="J207" s="21">
        <v>66.831683170000005</v>
      </c>
      <c r="K207" s="21" t="s">
        <v>4</v>
      </c>
      <c r="L207" s="21" t="s">
        <v>2507</v>
      </c>
    </row>
    <row r="208" spans="1:12">
      <c r="A208" s="21" t="s">
        <v>2680</v>
      </c>
      <c r="B208" s="21">
        <v>136012479.75</v>
      </c>
      <c r="C208" s="21">
        <v>59652.5</v>
      </c>
      <c r="D208" s="21">
        <v>4.3553154448707901E-2</v>
      </c>
      <c r="E208" s="21">
        <v>35.9182924125464</v>
      </c>
      <c r="F208" s="21">
        <v>1.5553156817414737</v>
      </c>
      <c r="G208" s="21">
        <v>1880395</v>
      </c>
      <c r="H208" s="21">
        <v>61.548269581056502</v>
      </c>
      <c r="I208" s="21">
        <v>1.3412816691505201</v>
      </c>
      <c r="J208" s="21">
        <v>54.841861235303902</v>
      </c>
      <c r="K208" s="21" t="s">
        <v>3</v>
      </c>
      <c r="L208" s="21" t="s">
        <v>2507</v>
      </c>
    </row>
    <row r="209" spans="1:12">
      <c r="A209" s="21" t="s">
        <v>2928</v>
      </c>
      <c r="B209" s="21">
        <v>272024959.5</v>
      </c>
      <c r="C209" s="21">
        <v>98063.25</v>
      </c>
      <c r="D209" s="21">
        <v>7.3258510999999998E-2</v>
      </c>
      <c r="E209" s="21">
        <v>35.940812880000003</v>
      </c>
      <c r="F209" s="21">
        <v>1.5555878954025086</v>
      </c>
      <c r="G209" s="21">
        <v>3274158</v>
      </c>
      <c r="H209" s="21">
        <v>70.364758699999996</v>
      </c>
      <c r="I209" s="21">
        <v>2.0202020200000002</v>
      </c>
      <c r="J209" s="21">
        <v>60.2637486</v>
      </c>
      <c r="K209" s="21" t="s">
        <v>4</v>
      </c>
      <c r="L209" s="21" t="s">
        <v>4</v>
      </c>
    </row>
    <row r="210" spans="1:12">
      <c r="A210" s="21" t="s">
        <v>2710</v>
      </c>
      <c r="B210" s="21">
        <v>272024959.5</v>
      </c>
      <c r="C210" s="21">
        <v>187208.5</v>
      </c>
      <c r="D210" s="21">
        <v>0.136677406</v>
      </c>
      <c r="E210" s="21">
        <v>36.084101820000001</v>
      </c>
      <c r="F210" s="21">
        <v>1.5573158996165428</v>
      </c>
      <c r="G210" s="21">
        <v>6225739</v>
      </c>
      <c r="H210" s="21">
        <v>95.439189189999993</v>
      </c>
      <c r="I210" s="21">
        <v>4.759106933</v>
      </c>
      <c r="J210" s="21">
        <v>71.643654519999998</v>
      </c>
      <c r="K210" s="21" t="s">
        <v>4</v>
      </c>
      <c r="L210" s="21" t="s">
        <v>2507</v>
      </c>
    </row>
    <row r="211" spans="1:12">
      <c r="A211" s="21" t="s">
        <v>2930</v>
      </c>
      <c r="B211" s="21">
        <v>272024959.5</v>
      </c>
      <c r="C211" s="21">
        <v>29046.75</v>
      </c>
      <c r="D211" s="21">
        <v>2.1380566E-2</v>
      </c>
      <c r="E211" s="21">
        <v>36.19709374</v>
      </c>
      <c r="F211" s="21">
        <v>1.5586737024848381</v>
      </c>
      <c r="G211" s="21">
        <v>962953</v>
      </c>
      <c r="H211" s="21">
        <v>59.315931589999998</v>
      </c>
      <c r="I211" s="21">
        <v>0.110011001</v>
      </c>
      <c r="J211" s="21">
        <v>58.765876589999998</v>
      </c>
      <c r="K211" s="21" t="s">
        <v>4</v>
      </c>
      <c r="L211" s="21" t="s">
        <v>4</v>
      </c>
    </row>
    <row r="212" spans="1:12">
      <c r="A212" s="21" t="s">
        <v>2544</v>
      </c>
      <c r="B212" s="21">
        <v>272024959.5</v>
      </c>
      <c r="C212" s="21">
        <v>115596.25</v>
      </c>
      <c r="D212" s="21">
        <v>8.3212963000000001E-2</v>
      </c>
      <c r="E212" s="21">
        <v>36.276719380000003</v>
      </c>
      <c r="F212" s="21">
        <v>1.5596280055219092</v>
      </c>
      <c r="G212" s="21">
        <v>3823816</v>
      </c>
      <c r="H212" s="21">
        <v>89.492753620000002</v>
      </c>
      <c r="I212" s="21">
        <v>2.7027027029999999</v>
      </c>
      <c r="J212" s="21">
        <v>75.979240110000006</v>
      </c>
      <c r="K212" s="21" t="s">
        <v>4</v>
      </c>
      <c r="L212" s="21" t="s">
        <v>2507</v>
      </c>
    </row>
    <row r="213" spans="1:12">
      <c r="A213" s="21" t="s">
        <v>3124</v>
      </c>
      <c r="B213" s="21">
        <v>136012479.75</v>
      </c>
      <c r="C213" s="21">
        <v>31354.5</v>
      </c>
      <c r="D213" s="21">
        <v>2.3056850366235799E-2</v>
      </c>
      <c r="E213" s="21">
        <v>36.299615899051403</v>
      </c>
      <c r="F213" s="21">
        <v>1.5599020296144865</v>
      </c>
      <c r="G213" s="21">
        <v>977989</v>
      </c>
      <c r="H213" s="21">
        <v>62.206505280509099</v>
      </c>
      <c r="I213" s="21">
        <v>2.1505376344085998</v>
      </c>
      <c r="J213" s="21">
        <v>51.453817108466097</v>
      </c>
      <c r="K213" s="21" t="s">
        <v>3</v>
      </c>
      <c r="L213" s="21" t="s">
        <v>3</v>
      </c>
    </row>
    <row r="214" spans="1:12">
      <c r="A214" s="21" t="s">
        <v>2844</v>
      </c>
      <c r="B214" s="21">
        <v>272024959.5</v>
      </c>
      <c r="C214" s="21">
        <v>34682.5</v>
      </c>
      <c r="D214" s="21">
        <v>2.5222725000000001E-2</v>
      </c>
      <c r="E214" s="21">
        <v>36.339838919999998</v>
      </c>
      <c r="F214" s="21">
        <v>1.5603829979222028</v>
      </c>
      <c r="G214" s="21">
        <v>1145272</v>
      </c>
      <c r="H214" s="21">
        <v>73.927392740000002</v>
      </c>
      <c r="I214" s="21">
        <v>0</v>
      </c>
      <c r="J214" s="21">
        <v>73.927392740000002</v>
      </c>
      <c r="K214" s="21" t="s">
        <v>4</v>
      </c>
      <c r="L214" s="21" t="s">
        <v>4</v>
      </c>
    </row>
    <row r="215" spans="1:12">
      <c r="A215" s="21" t="s">
        <v>2816</v>
      </c>
      <c r="B215" s="21">
        <v>136012479.75</v>
      </c>
      <c r="C215" s="21">
        <v>236572.5</v>
      </c>
      <c r="D215" s="21">
        <v>0.17785226922582201</v>
      </c>
      <c r="E215" s="21">
        <v>36.587652055994397</v>
      </c>
      <c r="F215" s="21">
        <v>1.5633345403463126</v>
      </c>
      <c r="G215" s="21">
        <v>7320923</v>
      </c>
      <c r="H215" s="21">
        <v>84.644137224782398</v>
      </c>
      <c r="I215" s="21">
        <v>1.7777777777777799</v>
      </c>
      <c r="J215" s="21">
        <v>75.755248335893498</v>
      </c>
      <c r="K215" s="21" t="s">
        <v>3</v>
      </c>
      <c r="L215" s="21" t="s">
        <v>2507</v>
      </c>
    </row>
    <row r="216" spans="1:12">
      <c r="A216" s="21" t="s">
        <v>2972</v>
      </c>
      <c r="B216" s="21">
        <v>272024959.5</v>
      </c>
      <c r="C216" s="21">
        <v>173169.25</v>
      </c>
      <c r="D216" s="21">
        <v>0.13155319900000001</v>
      </c>
      <c r="E216" s="21">
        <v>36.737942160000003</v>
      </c>
      <c r="F216" s="21">
        <v>1.5651148260692376</v>
      </c>
      <c r="G216" s="21">
        <v>5656362</v>
      </c>
      <c r="H216" s="21">
        <v>81.376344090000003</v>
      </c>
      <c r="I216" s="21">
        <v>2.4193548389999999</v>
      </c>
      <c r="J216" s="21">
        <v>69.279569890000005</v>
      </c>
      <c r="K216" s="21" t="s">
        <v>4</v>
      </c>
      <c r="L216" s="21" t="s">
        <v>4</v>
      </c>
    </row>
    <row r="217" spans="1:12">
      <c r="A217" s="21" t="s">
        <v>3091</v>
      </c>
      <c r="B217" s="21">
        <v>136012479.75</v>
      </c>
      <c r="C217" s="21">
        <v>128873</v>
      </c>
      <c r="D217" s="21">
        <v>9.5223085310084402E-2</v>
      </c>
      <c r="E217" s="21">
        <v>36.755406161129599</v>
      </c>
      <c r="F217" s="21">
        <v>1.5653212262303011</v>
      </c>
      <c r="G217" s="21">
        <v>3969875</v>
      </c>
      <c r="H217" s="21">
        <v>72.687991021324393</v>
      </c>
      <c r="I217" s="21">
        <v>1.81257014590348</v>
      </c>
      <c r="J217" s="21">
        <v>63.625140291807</v>
      </c>
      <c r="K217" s="21" t="s">
        <v>3</v>
      </c>
      <c r="L217" s="21" t="s">
        <v>3</v>
      </c>
    </row>
    <row r="218" spans="1:12">
      <c r="A218" s="21" t="s">
        <v>3061</v>
      </c>
      <c r="B218" s="21">
        <v>272024959.5</v>
      </c>
      <c r="C218" s="21">
        <v>53706</v>
      </c>
      <c r="D218" s="21">
        <v>3.9231579000000003E-2</v>
      </c>
      <c r="E218" s="21">
        <v>36.77615728</v>
      </c>
      <c r="F218" s="21">
        <v>1.5655663480864466</v>
      </c>
      <c r="G218" s="21">
        <v>1752418</v>
      </c>
      <c r="H218" s="21">
        <v>64.054100329999997</v>
      </c>
      <c r="I218" s="21">
        <v>0</v>
      </c>
      <c r="J218" s="21">
        <v>64.054100329999997</v>
      </c>
      <c r="K218" s="21" t="s">
        <v>4</v>
      </c>
      <c r="L218" s="21" t="s">
        <v>4</v>
      </c>
    </row>
    <row r="219" spans="1:12">
      <c r="A219" s="21" t="s">
        <v>2530</v>
      </c>
      <c r="B219" s="21">
        <v>272024959.5</v>
      </c>
      <c r="C219" s="21">
        <v>43407.75</v>
      </c>
      <c r="D219" s="21">
        <v>3.1469437000000003E-2</v>
      </c>
      <c r="E219" s="21">
        <v>36.777683719999999</v>
      </c>
      <c r="F219" s="21">
        <v>1.5655843736432369</v>
      </c>
      <c r="G219" s="21">
        <v>1416329</v>
      </c>
      <c r="H219" s="21">
        <v>79.629629629999997</v>
      </c>
      <c r="I219" s="21">
        <v>0</v>
      </c>
      <c r="J219" s="21">
        <v>79.629629629999997</v>
      </c>
      <c r="K219" s="21" t="s">
        <v>4</v>
      </c>
      <c r="L219" s="21" t="s">
        <v>2507</v>
      </c>
    </row>
    <row r="220" spans="1:12">
      <c r="A220" s="21" t="s">
        <v>2822</v>
      </c>
      <c r="B220" s="21">
        <v>272024959.5</v>
      </c>
      <c r="C220" s="21">
        <v>29795.5</v>
      </c>
      <c r="D220" s="21">
        <v>2.1978470999999999E-2</v>
      </c>
      <c r="E220" s="21">
        <v>36.797931759999997</v>
      </c>
      <c r="F220" s="21">
        <v>1.565823409693591</v>
      </c>
      <c r="G220" s="21">
        <v>971647</v>
      </c>
      <c r="H220" s="21">
        <v>56.635802470000002</v>
      </c>
      <c r="I220" s="21">
        <v>0</v>
      </c>
      <c r="J220" s="21">
        <v>56.635802470000002</v>
      </c>
      <c r="K220" s="21" t="s">
        <v>4</v>
      </c>
      <c r="L220" s="21" t="s">
        <v>2507</v>
      </c>
    </row>
    <row r="221" spans="1:12">
      <c r="A221" s="21" t="s">
        <v>2831</v>
      </c>
      <c r="B221" s="21">
        <v>272024959.5</v>
      </c>
      <c r="C221" s="21">
        <v>157992.25</v>
      </c>
      <c r="D221" s="21">
        <v>0.11675585099999999</v>
      </c>
      <c r="E221" s="21">
        <v>36.837440020000003</v>
      </c>
      <c r="F221" s="21">
        <v>1.5662894417251894</v>
      </c>
      <c r="G221" s="21">
        <v>5146685</v>
      </c>
      <c r="H221" s="21">
        <v>90.875420879999993</v>
      </c>
      <c r="I221" s="21">
        <v>1.0381593710000001</v>
      </c>
      <c r="J221" s="21">
        <v>85.684624020000001</v>
      </c>
      <c r="K221" s="21" t="s">
        <v>4</v>
      </c>
      <c r="L221" s="21" t="s">
        <v>4</v>
      </c>
    </row>
    <row r="222" spans="1:12">
      <c r="A222" s="21" t="s">
        <v>2855</v>
      </c>
      <c r="B222" s="21">
        <v>272024959.5</v>
      </c>
      <c r="C222" s="21">
        <v>37591.5</v>
      </c>
      <c r="D222" s="21">
        <v>2.7202997999999999E-2</v>
      </c>
      <c r="E222" s="21">
        <v>36.904371359999999</v>
      </c>
      <c r="F222" s="21">
        <v>1.567077811825317</v>
      </c>
      <c r="G222" s="21">
        <v>1222343</v>
      </c>
      <c r="H222" s="21">
        <v>73.119122259999997</v>
      </c>
      <c r="I222" s="21">
        <v>0</v>
      </c>
      <c r="J222" s="21">
        <v>73.119122259999997</v>
      </c>
      <c r="K222" s="21" t="s">
        <v>4</v>
      </c>
      <c r="L222" s="21" t="s">
        <v>4</v>
      </c>
    </row>
    <row r="223" spans="1:12">
      <c r="A223" s="21" t="s">
        <v>2779</v>
      </c>
      <c r="B223" s="21">
        <v>272024959.5</v>
      </c>
      <c r="C223" s="21">
        <v>225222.75</v>
      </c>
      <c r="D223" s="21">
        <v>0.161974481</v>
      </c>
      <c r="E223" s="21">
        <v>36.992766179999997</v>
      </c>
      <c r="F223" s="21">
        <v>1.5681168074384844</v>
      </c>
      <c r="G223" s="21">
        <v>7305950</v>
      </c>
      <c r="H223" s="21">
        <v>87.778576560000005</v>
      </c>
      <c r="I223" s="21">
        <v>3.7383177569999999</v>
      </c>
      <c r="J223" s="21">
        <v>69.086987780000001</v>
      </c>
      <c r="K223" s="21" t="s">
        <v>4</v>
      </c>
      <c r="L223" s="21" t="s">
        <v>2507</v>
      </c>
    </row>
    <row r="224" spans="1:12">
      <c r="A224" s="21" t="s">
        <v>2887</v>
      </c>
      <c r="B224" s="21">
        <v>272024959.5</v>
      </c>
      <c r="C224" s="21">
        <v>77878.75</v>
      </c>
      <c r="D224" s="21">
        <v>5.7586545000000003E-2</v>
      </c>
      <c r="E224" s="21">
        <v>37.0229</v>
      </c>
      <c r="F224" s="21">
        <v>1.5684704339919739</v>
      </c>
      <c r="G224" s="21">
        <v>2524235</v>
      </c>
      <c r="H224" s="21">
        <v>88.660801559999996</v>
      </c>
      <c r="I224" s="21">
        <v>2.2137887410000001</v>
      </c>
      <c r="J224" s="21">
        <v>77.591857860000005</v>
      </c>
      <c r="K224" s="21" t="s">
        <v>4</v>
      </c>
      <c r="L224" s="21" t="s">
        <v>4</v>
      </c>
    </row>
    <row r="225" spans="1:12">
      <c r="A225" s="21" t="s">
        <v>2604</v>
      </c>
      <c r="B225" s="21">
        <v>136012479.75</v>
      </c>
      <c r="C225" s="21">
        <v>36751</v>
      </c>
      <c r="D225" s="21">
        <v>2.7231966248866601E-2</v>
      </c>
      <c r="E225" s="21">
        <v>37.056615055285199</v>
      </c>
      <c r="F225" s="21">
        <v>1.5688657460689353</v>
      </c>
      <c r="G225" s="21">
        <v>1122896</v>
      </c>
      <c r="H225" s="21">
        <v>57.425742574257399</v>
      </c>
      <c r="I225" s="21">
        <v>0</v>
      </c>
      <c r="J225" s="21">
        <v>57.425742574257399</v>
      </c>
      <c r="K225" s="21" t="s">
        <v>3</v>
      </c>
      <c r="L225" s="21" t="s">
        <v>2507</v>
      </c>
    </row>
    <row r="226" spans="1:12">
      <c r="A226" s="21" t="s">
        <v>2758</v>
      </c>
      <c r="B226" s="21">
        <v>272024959.5</v>
      </c>
      <c r="C226" s="21">
        <v>100799</v>
      </c>
      <c r="D226" s="21">
        <v>7.6849123000000005E-2</v>
      </c>
      <c r="E226" s="21">
        <v>37.134647899999997</v>
      </c>
      <c r="F226" s="21">
        <v>1.5697793104163658</v>
      </c>
      <c r="G226" s="21">
        <v>3257303</v>
      </c>
      <c r="H226" s="21">
        <v>95.319264070000003</v>
      </c>
      <c r="I226" s="21">
        <v>0.32467532500000001</v>
      </c>
      <c r="J226" s="21">
        <v>93.695887450000001</v>
      </c>
      <c r="K226" s="21" t="s">
        <v>4</v>
      </c>
      <c r="L226" s="21" t="s">
        <v>2507</v>
      </c>
    </row>
    <row r="227" spans="1:12">
      <c r="A227" s="21" t="s">
        <v>2826</v>
      </c>
      <c r="B227" s="21">
        <v>272024959.5</v>
      </c>
      <c r="C227" s="21">
        <v>191730.5</v>
      </c>
      <c r="D227" s="21">
        <v>0.140501824</v>
      </c>
      <c r="E227" s="21">
        <v>37.22398304</v>
      </c>
      <c r="F227" s="21">
        <v>1.570822841651901</v>
      </c>
      <c r="G227" s="21">
        <v>6180870</v>
      </c>
      <c r="H227" s="21">
        <v>95.504495500000004</v>
      </c>
      <c r="I227" s="21">
        <v>1.0989010990000001</v>
      </c>
      <c r="J227" s="21">
        <v>90.009990009999996</v>
      </c>
      <c r="K227" s="21" t="s">
        <v>4</v>
      </c>
      <c r="L227" s="21" t="s">
        <v>2507</v>
      </c>
    </row>
    <row r="228" spans="1:12">
      <c r="A228" s="21" t="s">
        <v>2675</v>
      </c>
      <c r="B228" s="21">
        <v>272024959.5</v>
      </c>
      <c r="C228" s="21">
        <v>38689.5</v>
      </c>
      <c r="D228" s="21">
        <v>2.8035429000000001E-2</v>
      </c>
      <c r="E228" s="21">
        <v>37.288568480000002</v>
      </c>
      <c r="F228" s="21">
        <v>1.5715757109780883</v>
      </c>
      <c r="G228" s="21">
        <v>1245084</v>
      </c>
      <c r="H228" s="21">
        <v>81.018518520000001</v>
      </c>
      <c r="I228" s="21">
        <v>1.851851852</v>
      </c>
      <c r="J228" s="21">
        <v>71.759259259999993</v>
      </c>
      <c r="K228" s="21" t="s">
        <v>4</v>
      </c>
      <c r="L228" s="21" t="s">
        <v>2507</v>
      </c>
    </row>
    <row r="229" spans="1:12">
      <c r="A229" s="21" t="s">
        <v>2802</v>
      </c>
      <c r="B229" s="21">
        <v>136012479.75</v>
      </c>
      <c r="C229" s="21">
        <v>112368.25</v>
      </c>
      <c r="D229" s="21">
        <v>8.3285210996946593E-2</v>
      </c>
      <c r="E229" s="21">
        <v>37.324490418970001</v>
      </c>
      <c r="F229" s="21">
        <v>1.5719938871340988</v>
      </c>
      <c r="G229" s="21">
        <v>3408677</v>
      </c>
      <c r="H229" s="21">
        <v>91.876600102406599</v>
      </c>
      <c r="I229" s="21">
        <v>1.4551971326164901</v>
      </c>
      <c r="J229" s="21">
        <v>84.600614439324104</v>
      </c>
      <c r="K229" s="21" t="s">
        <v>3</v>
      </c>
      <c r="L229" s="21" t="s">
        <v>2507</v>
      </c>
    </row>
    <row r="230" spans="1:12">
      <c r="A230" s="21" t="s">
        <v>2846</v>
      </c>
      <c r="B230" s="21">
        <v>272024959.5</v>
      </c>
      <c r="C230" s="21">
        <v>213489.75</v>
      </c>
      <c r="D230" s="21">
        <v>0.16021972400000001</v>
      </c>
      <c r="E230" s="21">
        <v>37.341150380000002</v>
      </c>
      <c r="F230" s="21">
        <v>1.5721876932592913</v>
      </c>
      <c r="G230" s="21">
        <v>6860734</v>
      </c>
      <c r="H230" s="21">
        <v>63.370711729999996</v>
      </c>
      <c r="I230" s="21">
        <v>1.4746543780000001</v>
      </c>
      <c r="J230" s="21">
        <v>55.997439839999998</v>
      </c>
      <c r="K230" s="21" t="s">
        <v>4</v>
      </c>
      <c r="L230" s="21" t="s">
        <v>4</v>
      </c>
    </row>
    <row r="231" spans="1:12">
      <c r="A231" s="21" t="s">
        <v>2826</v>
      </c>
      <c r="B231" s="21">
        <v>136012479.75</v>
      </c>
      <c r="C231" s="21">
        <v>148048</v>
      </c>
      <c r="D231" s="21">
        <v>0.108610243152219</v>
      </c>
      <c r="E231" s="21">
        <v>37.560506071761402</v>
      </c>
      <c r="F231" s="21">
        <v>1.5747314351034658</v>
      </c>
      <c r="G231" s="21">
        <v>4462798</v>
      </c>
      <c r="H231" s="21">
        <v>64.9702577660278</v>
      </c>
      <c r="I231" s="21">
        <v>0</v>
      </c>
      <c r="J231" s="21">
        <v>64.9702577660278</v>
      </c>
      <c r="K231" s="21" t="s">
        <v>3</v>
      </c>
      <c r="L231" s="21" t="s">
        <v>2507</v>
      </c>
    </row>
    <row r="232" spans="1:12">
      <c r="A232" s="21" t="s">
        <v>2998</v>
      </c>
      <c r="B232" s="21">
        <v>272024959.5</v>
      </c>
      <c r="C232" s="21">
        <v>35608.75</v>
      </c>
      <c r="D232" s="21">
        <v>2.5495754999999998E-2</v>
      </c>
      <c r="E232" s="21">
        <v>37.574391679999998</v>
      </c>
      <c r="F232" s="21">
        <v>1.5748919581968617</v>
      </c>
      <c r="G232" s="21">
        <v>1137224</v>
      </c>
      <c r="H232" s="21">
        <v>67.986798680000007</v>
      </c>
      <c r="I232" s="21">
        <v>0.66006600699999995</v>
      </c>
      <c r="J232" s="21">
        <v>64.686468649999995</v>
      </c>
      <c r="K232" s="21" t="s">
        <v>4</v>
      </c>
      <c r="L232" s="21" t="s">
        <v>4</v>
      </c>
    </row>
    <row r="233" spans="1:12">
      <c r="A233" s="21" t="s">
        <v>2963</v>
      </c>
      <c r="B233" s="21">
        <v>272024959.5</v>
      </c>
      <c r="C233" s="21">
        <v>38617.75</v>
      </c>
      <c r="D233" s="21">
        <v>2.8446230999999999E-2</v>
      </c>
      <c r="E233" s="21">
        <v>37.620310179999997</v>
      </c>
      <c r="F233" s="21">
        <v>1.5754223719933886</v>
      </c>
      <c r="G233" s="21">
        <v>1231816</v>
      </c>
      <c r="H233" s="21">
        <v>74.773135670000002</v>
      </c>
      <c r="I233" s="21">
        <v>1.41509434</v>
      </c>
      <c r="J233" s="21">
        <v>67.697663969999994</v>
      </c>
      <c r="K233" s="21" t="s">
        <v>4</v>
      </c>
      <c r="L233" s="21" t="s">
        <v>4</v>
      </c>
    </row>
    <row r="234" spans="1:12">
      <c r="A234" s="21" t="s">
        <v>3035</v>
      </c>
      <c r="B234" s="21">
        <v>272024959.5</v>
      </c>
      <c r="C234" s="21">
        <v>173712</v>
      </c>
      <c r="D234" s="21">
        <v>0.128495889</v>
      </c>
      <c r="E234" s="21">
        <v>37.706440440000002</v>
      </c>
      <c r="F234" s="21">
        <v>1.5764155361120233</v>
      </c>
      <c r="G234" s="21">
        <v>5528350</v>
      </c>
      <c r="H234" s="21">
        <v>70.740740740000007</v>
      </c>
      <c r="I234" s="21">
        <v>2.7065527070000002</v>
      </c>
      <c r="J234" s="21">
        <v>57.207977210000003</v>
      </c>
      <c r="K234" s="21" t="s">
        <v>4</v>
      </c>
      <c r="L234" s="21" t="s">
        <v>4</v>
      </c>
    </row>
    <row r="235" spans="1:12">
      <c r="A235" s="21" t="s">
        <v>2720</v>
      </c>
      <c r="B235" s="21">
        <v>136012479.75</v>
      </c>
      <c r="C235" s="21">
        <v>52109.5</v>
      </c>
      <c r="D235" s="21">
        <v>3.8323589329014203E-2</v>
      </c>
      <c r="E235" s="21">
        <v>37.806569112068203</v>
      </c>
      <c r="F235" s="21">
        <v>1.5775672675951968</v>
      </c>
      <c r="G235" s="21">
        <v>1560579</v>
      </c>
      <c r="H235" s="21">
        <v>80.841121495327101</v>
      </c>
      <c r="I235" s="21">
        <v>0.934579439252336</v>
      </c>
      <c r="J235" s="21">
        <v>76.1682242990654</v>
      </c>
      <c r="K235" s="21" t="s">
        <v>3</v>
      </c>
      <c r="L235" s="21" t="s">
        <v>2507</v>
      </c>
    </row>
    <row r="236" spans="1:12">
      <c r="A236" s="21" t="s">
        <v>2813</v>
      </c>
      <c r="B236" s="21">
        <v>272024959.5</v>
      </c>
      <c r="C236" s="21">
        <v>40549</v>
      </c>
      <c r="D236" s="21">
        <v>2.9877217000000001E-2</v>
      </c>
      <c r="E236" s="21">
        <v>37.857372380000001</v>
      </c>
      <c r="F236" s="21">
        <v>1.5781504669846531</v>
      </c>
      <c r="G236" s="21">
        <v>1285319</v>
      </c>
      <c r="H236" s="21">
        <v>89.48598131</v>
      </c>
      <c r="I236" s="21">
        <v>0</v>
      </c>
      <c r="J236" s="21">
        <v>89.48598131</v>
      </c>
      <c r="K236" s="21" t="s">
        <v>4</v>
      </c>
      <c r="L236" s="21" t="s">
        <v>2507</v>
      </c>
    </row>
    <row r="237" spans="1:12">
      <c r="A237" s="21" t="s">
        <v>2967</v>
      </c>
      <c r="B237" s="21">
        <v>272024959.5</v>
      </c>
      <c r="C237" s="21">
        <v>178174.5</v>
      </c>
      <c r="D237" s="21">
        <v>0.13297293399999999</v>
      </c>
      <c r="E237" s="21">
        <v>37.86315956</v>
      </c>
      <c r="F237" s="21">
        <v>1.57821685163041</v>
      </c>
      <c r="G237" s="21">
        <v>5646898</v>
      </c>
      <c r="H237" s="21">
        <v>94.372759860000002</v>
      </c>
      <c r="I237" s="21">
        <v>2.47311828</v>
      </c>
      <c r="J237" s="21">
        <v>82.007168460000003</v>
      </c>
      <c r="K237" s="21" t="s">
        <v>4</v>
      </c>
      <c r="L237" s="21" t="s">
        <v>4</v>
      </c>
    </row>
    <row r="238" spans="1:12">
      <c r="A238" s="21" t="s">
        <v>2567</v>
      </c>
      <c r="B238" s="21">
        <v>272024959.5</v>
      </c>
      <c r="C238" s="21">
        <v>117925.75</v>
      </c>
      <c r="D238" s="21">
        <v>8.5444453000000004E-2</v>
      </c>
      <c r="E238" s="21">
        <v>37.911451560000003</v>
      </c>
      <c r="F238" s="21">
        <v>1.5787704130845586</v>
      </c>
      <c r="G238" s="21">
        <v>3732669</v>
      </c>
      <c r="H238" s="21">
        <v>96.703096540000004</v>
      </c>
      <c r="I238" s="21">
        <v>1.6393442620000001</v>
      </c>
      <c r="J238" s="21">
        <v>88.506375230000003</v>
      </c>
      <c r="K238" s="21" t="s">
        <v>4</v>
      </c>
      <c r="L238" s="21" t="s">
        <v>2507</v>
      </c>
    </row>
    <row r="239" spans="1:12">
      <c r="A239" s="21" t="s">
        <v>2712</v>
      </c>
      <c r="B239" s="21">
        <v>136012479.75</v>
      </c>
      <c r="C239" s="21">
        <v>103673.75</v>
      </c>
      <c r="D239" s="21">
        <v>7.6577845574934994E-2</v>
      </c>
      <c r="E239" s="21">
        <v>38.027284220715003</v>
      </c>
      <c r="F239" s="21">
        <v>1.580095310684456</v>
      </c>
      <c r="G239" s="21">
        <v>3086808</v>
      </c>
      <c r="H239" s="21">
        <v>70.764462809917305</v>
      </c>
      <c r="I239" s="21">
        <v>1.13636363636364</v>
      </c>
      <c r="J239" s="21">
        <v>65.082644628099203</v>
      </c>
      <c r="K239" s="21" t="s">
        <v>3</v>
      </c>
      <c r="L239" s="21" t="s">
        <v>2507</v>
      </c>
    </row>
    <row r="240" spans="1:12">
      <c r="A240" s="21" t="s">
        <v>2710</v>
      </c>
      <c r="B240" s="21">
        <v>136012479.75</v>
      </c>
      <c r="C240" s="21">
        <v>176766.5</v>
      </c>
      <c r="D240" s="21">
        <v>0.12925321311805099</v>
      </c>
      <c r="E240" s="21">
        <v>38.076774540459802</v>
      </c>
      <c r="F240" s="21">
        <v>1.5806601524590584</v>
      </c>
      <c r="G240" s="21">
        <v>5256249</v>
      </c>
      <c r="H240" s="21">
        <v>81.243375728669804</v>
      </c>
      <c r="I240" s="21">
        <v>4.0158636897767304</v>
      </c>
      <c r="J240" s="21">
        <v>61.164057279786199</v>
      </c>
      <c r="K240" s="21" t="s">
        <v>3</v>
      </c>
      <c r="L240" s="21" t="s">
        <v>2507</v>
      </c>
    </row>
    <row r="241" spans="1:12">
      <c r="A241" s="21" t="s">
        <v>2633</v>
      </c>
      <c r="B241" s="21">
        <v>272024959.5</v>
      </c>
      <c r="C241" s="21">
        <v>20241.5</v>
      </c>
      <c r="D241" s="21">
        <v>1.4738421999999999E-2</v>
      </c>
      <c r="E241" s="21">
        <v>38.140774999999998</v>
      </c>
      <c r="F241" s="21">
        <v>1.5813895134295439</v>
      </c>
      <c r="G241" s="21">
        <v>636846</v>
      </c>
      <c r="H241" s="21">
        <v>81.775700929999999</v>
      </c>
      <c r="I241" s="21">
        <v>0</v>
      </c>
      <c r="J241" s="21">
        <v>81.775700929999999</v>
      </c>
      <c r="K241" s="21" t="s">
        <v>4</v>
      </c>
      <c r="L241" s="21" t="s">
        <v>2507</v>
      </c>
    </row>
    <row r="242" spans="1:12">
      <c r="A242" s="21" t="s">
        <v>2650</v>
      </c>
      <c r="B242" s="21">
        <v>136012479.75</v>
      </c>
      <c r="C242" s="21">
        <v>109348</v>
      </c>
      <c r="D242" s="21">
        <v>8.0933777036900703E-2</v>
      </c>
      <c r="E242" s="21">
        <v>38.191139963476402</v>
      </c>
      <c r="F242" s="21">
        <v>1.5819626217788822</v>
      </c>
      <c r="G242" s="21">
        <v>3241786</v>
      </c>
      <c r="H242" s="21">
        <v>67.234726058255504</v>
      </c>
      <c r="I242" s="21">
        <v>0.54945054945054905</v>
      </c>
      <c r="J242" s="21">
        <v>64.487473311002702</v>
      </c>
      <c r="K242" s="21" t="s">
        <v>3</v>
      </c>
      <c r="L242" s="21" t="s">
        <v>2507</v>
      </c>
    </row>
    <row r="243" spans="1:12">
      <c r="A243" s="21" t="s">
        <v>2732</v>
      </c>
      <c r="B243" s="21">
        <v>272024959.5</v>
      </c>
      <c r="C243" s="21">
        <v>172846.5</v>
      </c>
      <c r="D243" s="21">
        <v>0.12901815599999999</v>
      </c>
      <c r="E243" s="21">
        <v>38.196271520000003</v>
      </c>
      <c r="F243" s="21">
        <v>1.5820209718824358</v>
      </c>
      <c r="G243" s="21">
        <v>5430263</v>
      </c>
      <c r="H243" s="21">
        <v>86.774193550000007</v>
      </c>
      <c r="I243" s="21">
        <v>1.2903225810000001</v>
      </c>
      <c r="J243" s="21">
        <v>80.322580650000006</v>
      </c>
      <c r="K243" s="21" t="s">
        <v>4</v>
      </c>
      <c r="L243" s="21" t="s">
        <v>2507</v>
      </c>
    </row>
    <row r="244" spans="1:12">
      <c r="A244" s="21" t="s">
        <v>2765</v>
      </c>
      <c r="B244" s="21">
        <v>136012479.75</v>
      </c>
      <c r="C244" s="21">
        <v>243352.25</v>
      </c>
      <c r="D244" s="21">
        <v>0.18112076044115</v>
      </c>
      <c r="E244" s="21">
        <v>38.219039945140601</v>
      </c>
      <c r="F244" s="21">
        <v>1.5822797734629888</v>
      </c>
      <c r="G244" s="21">
        <v>7209277</v>
      </c>
      <c r="H244" s="21">
        <v>87.762001352265003</v>
      </c>
      <c r="I244" s="21">
        <v>0</v>
      </c>
      <c r="J244" s="21">
        <v>87.762001352265003</v>
      </c>
      <c r="K244" s="21" t="s">
        <v>3</v>
      </c>
      <c r="L244" s="21" t="s">
        <v>2507</v>
      </c>
    </row>
    <row r="245" spans="1:12">
      <c r="A245" s="21" t="s">
        <v>2957</v>
      </c>
      <c r="B245" s="21">
        <v>272024959.5</v>
      </c>
      <c r="C245" s="21">
        <v>121110.75</v>
      </c>
      <c r="D245" s="21">
        <v>8.9752094000000004E-2</v>
      </c>
      <c r="E245" s="21">
        <v>38.251449100000002</v>
      </c>
      <c r="F245" s="21">
        <v>1.5826478924102334</v>
      </c>
      <c r="G245" s="21">
        <v>3799409</v>
      </c>
      <c r="H245" s="21">
        <v>67.619047620000003</v>
      </c>
      <c r="I245" s="21">
        <v>2.47311828</v>
      </c>
      <c r="J245" s="21">
        <v>55.253456219999997</v>
      </c>
      <c r="K245" s="21" t="s">
        <v>4</v>
      </c>
      <c r="L245" s="21" t="s">
        <v>4</v>
      </c>
    </row>
    <row r="246" spans="1:12">
      <c r="A246" s="21" t="s">
        <v>2896</v>
      </c>
      <c r="B246" s="21">
        <v>272024959.5</v>
      </c>
      <c r="C246" s="21">
        <v>34095.5</v>
      </c>
      <c r="D246" s="21">
        <v>2.4244431E-2</v>
      </c>
      <c r="E246" s="21">
        <v>38.276757279999998</v>
      </c>
      <c r="F246" s="21">
        <v>1.5829351382204155</v>
      </c>
      <c r="G246" s="21">
        <v>1068915</v>
      </c>
      <c r="H246" s="21">
        <v>57.425742569999997</v>
      </c>
      <c r="I246" s="21">
        <v>0</v>
      </c>
      <c r="J246" s="21">
        <v>57.425742569999997</v>
      </c>
      <c r="K246" s="21" t="s">
        <v>4</v>
      </c>
      <c r="L246" s="21" t="s">
        <v>4</v>
      </c>
    </row>
    <row r="247" spans="1:12">
      <c r="A247" s="21" t="s">
        <v>2712</v>
      </c>
      <c r="B247" s="21">
        <v>272024959.5</v>
      </c>
      <c r="C247" s="21">
        <v>139419.25</v>
      </c>
      <c r="D247" s="21">
        <v>0.102928953</v>
      </c>
      <c r="E247" s="21">
        <v>38.303263280000003</v>
      </c>
      <c r="F247" s="21">
        <v>1.5832357756428879</v>
      </c>
      <c r="G247" s="21">
        <v>4367855</v>
      </c>
      <c r="H247" s="21">
        <v>93.75</v>
      </c>
      <c r="I247" s="21">
        <v>1.136363636</v>
      </c>
      <c r="J247" s="21">
        <v>88.068181820000007</v>
      </c>
      <c r="K247" s="21" t="s">
        <v>4</v>
      </c>
      <c r="L247" s="21" t="s">
        <v>2507</v>
      </c>
    </row>
    <row r="248" spans="1:12">
      <c r="A248" s="21" t="s">
        <v>2813</v>
      </c>
      <c r="B248" s="21">
        <v>136012479.75</v>
      </c>
      <c r="C248" s="21">
        <v>44583.5</v>
      </c>
      <c r="D248" s="21">
        <v>3.2889210174881903E-2</v>
      </c>
      <c r="E248" s="21">
        <v>38.412854078632598</v>
      </c>
      <c r="F248" s="21">
        <v>1.5844765764844169</v>
      </c>
      <c r="G248" s="21">
        <v>1314116</v>
      </c>
      <c r="H248" s="21">
        <v>86.682242990654203</v>
      </c>
      <c r="I248" s="21">
        <v>1.0064701653486701</v>
      </c>
      <c r="J248" s="21">
        <v>81.649892163910806</v>
      </c>
      <c r="K248" s="21" t="s">
        <v>3</v>
      </c>
      <c r="L248" s="21" t="s">
        <v>2507</v>
      </c>
    </row>
    <row r="249" spans="1:12">
      <c r="A249" s="21" t="s">
        <v>2586</v>
      </c>
      <c r="B249" s="21">
        <v>136012479.75</v>
      </c>
      <c r="C249" s="21">
        <v>95090.25</v>
      </c>
      <c r="D249" s="21">
        <v>6.9596393789523203E-2</v>
      </c>
      <c r="E249" s="21">
        <v>38.420271281432598</v>
      </c>
      <c r="F249" s="21">
        <v>1.5845604270434592</v>
      </c>
      <c r="G249" s="21">
        <v>2802281</v>
      </c>
      <c r="H249" s="21">
        <v>93.697632058287795</v>
      </c>
      <c r="I249" s="21">
        <v>4.3715846994535497</v>
      </c>
      <c r="J249" s="21">
        <v>71.839708561020004</v>
      </c>
      <c r="K249" s="21" t="s">
        <v>3</v>
      </c>
      <c r="L249" s="21" t="s">
        <v>2507</v>
      </c>
    </row>
    <row r="250" spans="1:12">
      <c r="A250" s="21" t="s">
        <v>2567</v>
      </c>
      <c r="B250" s="21">
        <v>136012479.75</v>
      </c>
      <c r="C250" s="21">
        <v>127791.25</v>
      </c>
      <c r="D250" s="21">
        <v>9.2677553047973801E-2</v>
      </c>
      <c r="E250" s="21">
        <v>38.431002775611802</v>
      </c>
      <c r="F250" s="21">
        <v>1.5846817166067639</v>
      </c>
      <c r="G250" s="21">
        <v>3764918</v>
      </c>
      <c r="H250" s="21">
        <v>90.5555555555556</v>
      </c>
      <c r="I250" s="21">
        <v>3.4608378870673899</v>
      </c>
      <c r="J250" s="21">
        <v>73.251366120218606</v>
      </c>
      <c r="K250" s="21" t="s">
        <v>3</v>
      </c>
      <c r="L250" s="21" t="s">
        <v>2507</v>
      </c>
    </row>
    <row r="251" spans="1:12">
      <c r="A251" s="21" t="s">
        <v>2720</v>
      </c>
      <c r="B251" s="21">
        <v>272024959.5</v>
      </c>
      <c r="C251" s="21">
        <v>56989.75</v>
      </c>
      <c r="D251" s="21">
        <v>4.1894354000000002E-2</v>
      </c>
      <c r="E251" s="21">
        <v>38.437374599999998</v>
      </c>
      <c r="F251" s="21">
        <v>1.5847537162579148</v>
      </c>
      <c r="G251" s="21">
        <v>1779198</v>
      </c>
      <c r="H251" s="21">
        <v>85.981308409999997</v>
      </c>
      <c r="I251" s="21">
        <v>0</v>
      </c>
      <c r="J251" s="21">
        <v>85.981308409999997</v>
      </c>
      <c r="K251" s="21" t="s">
        <v>4</v>
      </c>
      <c r="L251" s="21" t="s">
        <v>2507</v>
      </c>
    </row>
    <row r="252" spans="1:12">
      <c r="A252" s="21" t="s">
        <v>3106</v>
      </c>
      <c r="B252" s="21">
        <v>136012479.75</v>
      </c>
      <c r="C252" s="21">
        <v>53139</v>
      </c>
      <c r="D252" s="21">
        <v>3.8656550272960402E-2</v>
      </c>
      <c r="E252" s="21">
        <v>38.601059199487999</v>
      </c>
      <c r="F252" s="21">
        <v>1.5865992217230926</v>
      </c>
      <c r="G252" s="21">
        <v>1558656</v>
      </c>
      <c r="H252" s="21">
        <v>86.277302943969602</v>
      </c>
      <c r="I252" s="21">
        <v>3.51377018043685</v>
      </c>
      <c r="J252" s="21">
        <v>68.708452041785407</v>
      </c>
      <c r="K252" s="21" t="s">
        <v>3</v>
      </c>
      <c r="L252" s="21" t="s">
        <v>3</v>
      </c>
    </row>
    <row r="253" spans="1:12">
      <c r="A253" s="21" t="s">
        <v>2854</v>
      </c>
      <c r="B253" s="21">
        <v>272024959.5</v>
      </c>
      <c r="C253" s="21">
        <v>168149.25</v>
      </c>
      <c r="D253" s="21">
        <v>0.12316584699999999</v>
      </c>
      <c r="E253" s="21">
        <v>38.609238439999999</v>
      </c>
      <c r="F253" s="21">
        <v>1.5866912353311839</v>
      </c>
      <c r="G253" s="21">
        <v>5226187</v>
      </c>
      <c r="H253" s="21">
        <v>85.981308409999997</v>
      </c>
      <c r="I253" s="21">
        <v>3.2710280370000002</v>
      </c>
      <c r="J253" s="21">
        <v>69.626168219999997</v>
      </c>
      <c r="K253" s="21" t="s">
        <v>4</v>
      </c>
      <c r="L253" s="21" t="s">
        <v>4</v>
      </c>
    </row>
    <row r="254" spans="1:12">
      <c r="A254" s="21" t="s">
        <v>2530</v>
      </c>
      <c r="B254" s="21">
        <v>136012479.75</v>
      </c>
      <c r="C254" s="21">
        <v>44619.5</v>
      </c>
      <c r="D254" s="21">
        <v>3.2409052481012203E-2</v>
      </c>
      <c r="E254" s="21">
        <v>38.687664649532799</v>
      </c>
      <c r="F254" s="21">
        <v>1.5875725146674275</v>
      </c>
      <c r="G254" s="21">
        <v>1305835</v>
      </c>
      <c r="H254" s="21">
        <v>65.2777777777778</v>
      </c>
      <c r="I254" s="21">
        <v>0</v>
      </c>
      <c r="J254" s="21">
        <v>65.2777777777778</v>
      </c>
      <c r="K254" s="21" t="s">
        <v>3</v>
      </c>
      <c r="L254" s="21" t="s">
        <v>2507</v>
      </c>
    </row>
    <row r="255" spans="1:12">
      <c r="A255" s="21" t="s">
        <v>2754</v>
      </c>
      <c r="B255" s="21">
        <v>136012479.75</v>
      </c>
      <c r="C255" s="21">
        <v>31694.75</v>
      </c>
      <c r="D255" s="21">
        <v>2.3154372802455799E-2</v>
      </c>
      <c r="E255" s="21">
        <v>38.743469702850803</v>
      </c>
      <c r="F255" s="21">
        <v>1.5881985117193163</v>
      </c>
      <c r="G255" s="21">
        <v>926243</v>
      </c>
      <c r="H255" s="21">
        <v>78.877887788778906</v>
      </c>
      <c r="I255" s="21">
        <v>1.8151815181518101</v>
      </c>
      <c r="J255" s="21">
        <v>69.801980198019805</v>
      </c>
      <c r="K255" s="21" t="s">
        <v>3</v>
      </c>
      <c r="L255" s="21" t="s">
        <v>2507</v>
      </c>
    </row>
    <row r="256" spans="1:12">
      <c r="A256" s="21" t="s">
        <v>2765</v>
      </c>
      <c r="B256" s="21">
        <v>272024959.5</v>
      </c>
      <c r="C256" s="21">
        <v>252427.75</v>
      </c>
      <c r="D256" s="21">
        <v>0.18789371399999999</v>
      </c>
      <c r="E256" s="21">
        <v>38.777409259999999</v>
      </c>
      <c r="F256" s="21">
        <v>1.5885787902591653</v>
      </c>
      <c r="G256" s="21">
        <v>7811592</v>
      </c>
      <c r="H256" s="21">
        <v>92.630155509999994</v>
      </c>
      <c r="I256" s="21">
        <v>0.135226504</v>
      </c>
      <c r="J256" s="21">
        <v>91.954022989999999</v>
      </c>
      <c r="K256" s="21" t="s">
        <v>4</v>
      </c>
      <c r="L256" s="21" t="s">
        <v>2507</v>
      </c>
    </row>
    <row r="257" spans="1:12">
      <c r="A257" s="21" t="s">
        <v>2586</v>
      </c>
      <c r="B257" s="21">
        <v>272024959.5</v>
      </c>
      <c r="C257" s="21">
        <v>90781.25</v>
      </c>
      <c r="D257" s="21">
        <v>6.6405609000000004E-2</v>
      </c>
      <c r="E257" s="21">
        <v>38.895956460000001</v>
      </c>
      <c r="F257" s="21">
        <v>1.589904455351782</v>
      </c>
      <c r="G257" s="21">
        <v>2800741</v>
      </c>
      <c r="H257" s="21">
        <v>92.877959930000003</v>
      </c>
      <c r="I257" s="21">
        <v>1.0928961749999999</v>
      </c>
      <c r="J257" s="21">
        <v>87.413479050000007</v>
      </c>
      <c r="K257" s="21" t="s">
        <v>4</v>
      </c>
      <c r="L257" s="21" t="s">
        <v>2507</v>
      </c>
    </row>
    <row r="258" spans="1:12">
      <c r="A258" s="21" t="s">
        <v>2912</v>
      </c>
      <c r="B258" s="21">
        <v>272024959.5</v>
      </c>
      <c r="C258" s="21">
        <v>48338.75</v>
      </c>
      <c r="D258" s="21">
        <v>3.5247493999999997E-2</v>
      </c>
      <c r="E258" s="21">
        <v>39.009209839999997</v>
      </c>
      <c r="F258" s="21">
        <v>1.5911671534493639</v>
      </c>
      <c r="G258" s="21">
        <v>1486995</v>
      </c>
      <c r="H258" s="21">
        <v>66.171617159999997</v>
      </c>
      <c r="I258" s="21">
        <v>0.99009901</v>
      </c>
      <c r="J258" s="21">
        <v>61.221122110000003</v>
      </c>
      <c r="K258" s="21" t="s">
        <v>4</v>
      </c>
      <c r="L258" s="21" t="s">
        <v>4</v>
      </c>
    </row>
    <row r="259" spans="1:12">
      <c r="A259" s="21" t="s">
        <v>3107</v>
      </c>
      <c r="B259" s="21">
        <v>136012479.75</v>
      </c>
      <c r="C259" s="21">
        <v>27195.75</v>
      </c>
      <c r="D259" s="21">
        <v>1.8947934589312002E-2</v>
      </c>
      <c r="E259" s="21">
        <v>39.028429364768598</v>
      </c>
      <c r="F259" s="21">
        <v>1.5913810741626409</v>
      </c>
      <c r="G259" s="21">
        <v>788962</v>
      </c>
      <c r="H259" s="21">
        <v>57.476635514018703</v>
      </c>
      <c r="I259" s="21">
        <v>1.078360891445</v>
      </c>
      <c r="J259" s="21">
        <v>52.084831056793703</v>
      </c>
      <c r="K259" s="21" t="s">
        <v>3</v>
      </c>
      <c r="L259" s="21" t="s">
        <v>3</v>
      </c>
    </row>
    <row r="260" spans="1:12">
      <c r="A260" s="21" t="s">
        <v>3082</v>
      </c>
      <c r="B260" s="21">
        <v>136012479.75</v>
      </c>
      <c r="C260" s="21">
        <v>20422</v>
      </c>
      <c r="D260" s="21">
        <v>1.50587795580232E-2</v>
      </c>
      <c r="E260" s="21">
        <v>39.1645546364892</v>
      </c>
      <c r="F260" s="21">
        <v>1.5928931922851131</v>
      </c>
      <c r="G260" s="21">
        <v>590393</v>
      </c>
      <c r="H260" s="21">
        <v>69.716031631919506</v>
      </c>
      <c r="I260" s="21">
        <v>1.86915887850467</v>
      </c>
      <c r="J260" s="21">
        <v>60.370237239396097</v>
      </c>
      <c r="K260" s="21" t="s">
        <v>3</v>
      </c>
      <c r="L260" s="21" t="s">
        <v>3</v>
      </c>
    </row>
    <row r="261" spans="1:12">
      <c r="A261" s="21" t="s">
        <v>2861</v>
      </c>
      <c r="B261" s="21">
        <v>272024959.5</v>
      </c>
      <c r="C261" s="21">
        <v>105315.75</v>
      </c>
      <c r="D261" s="21">
        <v>7.821293E-2</v>
      </c>
      <c r="E261" s="21">
        <v>39.218691579999998</v>
      </c>
      <c r="F261" s="21">
        <v>1.5934931005743773</v>
      </c>
      <c r="G261" s="21">
        <v>3222415</v>
      </c>
      <c r="H261" s="21">
        <v>67.098039220000004</v>
      </c>
      <c r="I261" s="21">
        <v>1.6235294119999999</v>
      </c>
      <c r="J261" s="21">
        <v>58.980392160000001</v>
      </c>
      <c r="K261" s="21" t="s">
        <v>4</v>
      </c>
      <c r="L261" s="21" t="s">
        <v>4</v>
      </c>
    </row>
    <row r="262" spans="1:12">
      <c r="A262" s="21" t="s">
        <v>2889</v>
      </c>
      <c r="B262" s="21">
        <v>272024959.5</v>
      </c>
      <c r="C262" s="21">
        <v>110638.5</v>
      </c>
      <c r="D262" s="21">
        <v>8.0673149E-2</v>
      </c>
      <c r="E262" s="21">
        <v>39.231875979999998</v>
      </c>
      <c r="F262" s="21">
        <v>1.5936390756106122</v>
      </c>
      <c r="G262" s="21">
        <v>3384141</v>
      </c>
      <c r="H262" s="21">
        <v>78.256761159999996</v>
      </c>
      <c r="I262" s="21">
        <v>1.7921146999999998E-2</v>
      </c>
      <c r="J262" s="21">
        <v>78.167155429999994</v>
      </c>
      <c r="K262" s="21" t="s">
        <v>4</v>
      </c>
      <c r="L262" s="21" t="s">
        <v>4</v>
      </c>
    </row>
    <row r="263" spans="1:12">
      <c r="A263" s="21" t="s">
        <v>2864</v>
      </c>
      <c r="B263" s="21">
        <v>272024959.5</v>
      </c>
      <c r="C263" s="21">
        <v>275306.25</v>
      </c>
      <c r="D263" s="21">
        <v>0.20209171300000001</v>
      </c>
      <c r="E263" s="21">
        <v>39.417350900000002</v>
      </c>
      <c r="F263" s="21">
        <v>1.5956874335362377</v>
      </c>
      <c r="G263" s="21">
        <v>8381271</v>
      </c>
      <c r="H263" s="21">
        <v>79.588481160000001</v>
      </c>
      <c r="I263" s="21">
        <v>2.2988505749999999</v>
      </c>
      <c r="J263" s="21">
        <v>68.094228290000004</v>
      </c>
      <c r="K263" s="21" t="s">
        <v>4</v>
      </c>
      <c r="L263" s="21" t="s">
        <v>4</v>
      </c>
    </row>
    <row r="264" spans="1:12">
      <c r="A264" s="21" t="s">
        <v>3057</v>
      </c>
      <c r="B264" s="21">
        <v>272024959.5</v>
      </c>
      <c r="C264" s="21">
        <v>180357</v>
      </c>
      <c r="D264" s="21">
        <v>0.13462057299999999</v>
      </c>
      <c r="E264" s="21">
        <v>39.460627240000001</v>
      </c>
      <c r="F264" s="21">
        <v>1.5961639842285347</v>
      </c>
      <c r="G264" s="21">
        <v>5484667</v>
      </c>
      <c r="H264" s="21">
        <v>94.516129030000002</v>
      </c>
      <c r="I264" s="21">
        <v>1.2903225810000001</v>
      </c>
      <c r="J264" s="21">
        <v>88.064516130000001</v>
      </c>
      <c r="K264" s="21" t="s">
        <v>4</v>
      </c>
      <c r="L264" s="21" t="s">
        <v>4</v>
      </c>
    </row>
    <row r="265" spans="1:12">
      <c r="A265" s="21" t="s">
        <v>2585</v>
      </c>
      <c r="B265" s="21">
        <v>272024959.5</v>
      </c>
      <c r="C265" s="21">
        <v>32662</v>
      </c>
      <c r="D265" s="21">
        <v>2.3617244999999999E-2</v>
      </c>
      <c r="E265" s="21">
        <v>39.63939182</v>
      </c>
      <c r="F265" s="21">
        <v>1.5981269825628786</v>
      </c>
      <c r="G265" s="21">
        <v>988774</v>
      </c>
      <c r="H265" s="21">
        <v>62.781278129999997</v>
      </c>
      <c r="I265" s="21">
        <v>0</v>
      </c>
      <c r="J265" s="21">
        <v>62.781278129999997</v>
      </c>
      <c r="K265" s="21" t="s">
        <v>4</v>
      </c>
      <c r="L265" s="21" t="s">
        <v>2507</v>
      </c>
    </row>
    <row r="266" spans="1:12">
      <c r="A266" s="21" t="s">
        <v>2551</v>
      </c>
      <c r="B266" s="21">
        <v>272024959.5</v>
      </c>
      <c r="C266" s="21">
        <v>276528.25</v>
      </c>
      <c r="D266" s="21">
        <v>0.200869826</v>
      </c>
      <c r="E266" s="21">
        <v>39.649767500000003</v>
      </c>
      <c r="F266" s="21">
        <v>1.5982406450265587</v>
      </c>
      <c r="G266" s="21">
        <v>8369126</v>
      </c>
      <c r="H266" s="21">
        <v>90.58823529</v>
      </c>
      <c r="I266" s="21">
        <v>1.3725490199999999</v>
      </c>
      <c r="J266" s="21">
        <v>83.725490199999996</v>
      </c>
      <c r="K266" s="21" t="s">
        <v>4</v>
      </c>
      <c r="L266" s="21" t="s">
        <v>2507</v>
      </c>
    </row>
    <row r="267" spans="1:12">
      <c r="A267" s="21" t="s">
        <v>2631</v>
      </c>
      <c r="B267" s="21">
        <v>136012479.75</v>
      </c>
      <c r="C267" s="21">
        <v>35667.25</v>
      </c>
      <c r="D267" s="21">
        <v>2.58545976231194E-2</v>
      </c>
      <c r="E267" s="21">
        <v>39.804236159754801</v>
      </c>
      <c r="F267" s="21">
        <v>1.5999292942572414</v>
      </c>
      <c r="G267" s="21">
        <v>1014557</v>
      </c>
      <c r="H267" s="21">
        <v>63.936393639363899</v>
      </c>
      <c r="I267" s="21">
        <v>0</v>
      </c>
      <c r="J267" s="21">
        <v>63.936393639363899</v>
      </c>
      <c r="K267" s="21" t="s">
        <v>3</v>
      </c>
      <c r="L267" s="21" t="s">
        <v>2507</v>
      </c>
    </row>
    <row r="268" spans="1:12">
      <c r="A268" s="21" t="s">
        <v>2925</v>
      </c>
      <c r="B268" s="21">
        <v>272024959.5</v>
      </c>
      <c r="C268" s="21">
        <v>105309.25</v>
      </c>
      <c r="D268" s="21">
        <v>7.8894502000000005E-2</v>
      </c>
      <c r="E268" s="21">
        <v>39.91244416</v>
      </c>
      <c r="F268" s="21">
        <v>1.6011083239428452</v>
      </c>
      <c r="G268" s="21">
        <v>3166208</v>
      </c>
      <c r="H268" s="21">
        <v>72.018945209999998</v>
      </c>
      <c r="I268" s="21">
        <v>1.2903225810000001</v>
      </c>
      <c r="J268" s="21">
        <v>65.567332309999998</v>
      </c>
      <c r="K268" s="21" t="s">
        <v>4</v>
      </c>
      <c r="L268" s="21" t="s">
        <v>4</v>
      </c>
    </row>
    <row r="269" spans="1:12">
      <c r="A269" s="21" t="s">
        <v>2632</v>
      </c>
      <c r="B269" s="21">
        <v>136012479.75</v>
      </c>
      <c r="C269" s="21">
        <v>143473.25</v>
      </c>
      <c r="D269" s="21">
        <v>0.103967019016337</v>
      </c>
      <c r="E269" s="21">
        <v>40.104456018931202</v>
      </c>
      <c r="F269" s="21">
        <v>1.6031926298999177</v>
      </c>
      <c r="G269" s="21">
        <v>4050554</v>
      </c>
      <c r="H269" s="21">
        <v>85.3338945005612</v>
      </c>
      <c r="I269" s="21">
        <v>2.1604938271604901</v>
      </c>
      <c r="J269" s="21">
        <v>74.531425364758704</v>
      </c>
      <c r="K269" s="21" t="s">
        <v>3</v>
      </c>
      <c r="L269" s="21" t="s">
        <v>2507</v>
      </c>
    </row>
    <row r="270" spans="1:12">
      <c r="A270" s="21" t="s">
        <v>2687</v>
      </c>
      <c r="B270" s="21">
        <v>136012479.75</v>
      </c>
      <c r="C270" s="21">
        <v>183276.75</v>
      </c>
      <c r="D270" s="21">
        <v>0.134660891611394</v>
      </c>
      <c r="E270" s="21">
        <v>40.111752206033401</v>
      </c>
      <c r="F270" s="21">
        <v>1.6032716337291009</v>
      </c>
      <c r="G270" s="21">
        <v>5173350</v>
      </c>
      <c r="H270" s="21">
        <v>63.392857142857103</v>
      </c>
      <c r="I270" s="21">
        <v>0</v>
      </c>
      <c r="J270" s="21">
        <v>63.392857142857103</v>
      </c>
      <c r="K270" s="21" t="s">
        <v>3</v>
      </c>
      <c r="L270" s="21" t="s">
        <v>2507</v>
      </c>
    </row>
    <row r="271" spans="1:12">
      <c r="A271" s="21" t="s">
        <v>2613</v>
      </c>
      <c r="B271" s="21">
        <v>136012479.75</v>
      </c>
      <c r="C271" s="21">
        <v>53697.25</v>
      </c>
      <c r="D271" s="21">
        <v>3.91297187288474E-2</v>
      </c>
      <c r="E271" s="21">
        <v>40.363390999108802</v>
      </c>
      <c r="F271" s="21">
        <v>1.605987644936965</v>
      </c>
      <c r="G271" s="21">
        <v>1506262</v>
      </c>
      <c r="H271" s="21">
        <v>86.854311617120004</v>
      </c>
      <c r="I271" s="21">
        <v>3.2890575585072699</v>
      </c>
      <c r="J271" s="21">
        <v>70.409023824583599</v>
      </c>
      <c r="K271" s="21" t="s">
        <v>3</v>
      </c>
      <c r="L271" s="21" t="s">
        <v>2507</v>
      </c>
    </row>
    <row r="272" spans="1:12">
      <c r="A272" s="21" t="s">
        <v>3014</v>
      </c>
      <c r="B272" s="21">
        <v>272024959.5</v>
      </c>
      <c r="C272" s="21">
        <v>34263.5</v>
      </c>
      <c r="D272" s="21">
        <v>2.4015264000000001E-2</v>
      </c>
      <c r="E272" s="21">
        <v>40.379397140000002</v>
      </c>
      <c r="F272" s="21">
        <v>1.6061598306867237</v>
      </c>
      <c r="G272" s="21">
        <v>1018247</v>
      </c>
      <c r="H272" s="21">
        <v>64.181818179999993</v>
      </c>
      <c r="I272" s="21">
        <v>2.6666666669999999</v>
      </c>
      <c r="J272" s="21">
        <v>50.848484849999998</v>
      </c>
      <c r="K272" s="21" t="s">
        <v>4</v>
      </c>
      <c r="L272" s="21" t="s">
        <v>4</v>
      </c>
    </row>
    <row r="273" spans="1:12">
      <c r="A273" s="21" t="s">
        <v>2603</v>
      </c>
      <c r="B273" s="21">
        <v>272024959.5</v>
      </c>
      <c r="C273" s="21">
        <v>60038.5</v>
      </c>
      <c r="D273" s="21">
        <v>4.2984023000000003E-2</v>
      </c>
      <c r="E273" s="21">
        <v>40.411325419999997</v>
      </c>
      <c r="F273" s="21">
        <v>1.6065030947671322</v>
      </c>
      <c r="G273" s="21">
        <v>1782822</v>
      </c>
      <c r="H273" s="21">
        <v>83.232323230000006</v>
      </c>
      <c r="I273" s="21">
        <v>1.7777777779999999</v>
      </c>
      <c r="J273" s="21">
        <v>74.343434340000002</v>
      </c>
      <c r="K273" s="21" t="s">
        <v>4</v>
      </c>
      <c r="L273" s="21" t="s">
        <v>2507</v>
      </c>
    </row>
    <row r="274" spans="1:12">
      <c r="A274" s="21" t="s">
        <v>2632</v>
      </c>
      <c r="B274" s="21">
        <v>272024959.5</v>
      </c>
      <c r="C274" s="21">
        <v>162171.75</v>
      </c>
      <c r="D274" s="21">
        <v>0.117411219</v>
      </c>
      <c r="E274" s="21">
        <v>40.430456599999999</v>
      </c>
      <c r="F274" s="21">
        <v>1.6067086460514752</v>
      </c>
      <c r="G274" s="21">
        <v>4813354</v>
      </c>
      <c r="H274" s="21">
        <v>98.232323230000006</v>
      </c>
      <c r="I274" s="21">
        <v>2.441077441</v>
      </c>
      <c r="J274" s="21">
        <v>86.026936030000002</v>
      </c>
      <c r="K274" s="21" t="s">
        <v>4</v>
      </c>
      <c r="L274" s="21" t="s">
        <v>2507</v>
      </c>
    </row>
    <row r="275" spans="1:12">
      <c r="A275" s="21" t="s">
        <v>3045</v>
      </c>
      <c r="B275" s="21">
        <v>272024959.5</v>
      </c>
      <c r="C275" s="21">
        <v>239546.75</v>
      </c>
      <c r="D275" s="21">
        <v>0.179267601</v>
      </c>
      <c r="E275" s="21">
        <v>40.452259179999999</v>
      </c>
      <c r="F275" s="21">
        <v>1.606942781127759</v>
      </c>
      <c r="G275" s="21">
        <v>7106058</v>
      </c>
      <c r="H275" s="21">
        <v>78.526881720000006</v>
      </c>
      <c r="I275" s="21">
        <v>4.6774193549999996</v>
      </c>
      <c r="J275" s="21">
        <v>55.139784949999999</v>
      </c>
      <c r="K275" s="21" t="s">
        <v>4</v>
      </c>
      <c r="L275" s="21" t="s">
        <v>4</v>
      </c>
    </row>
    <row r="276" spans="1:12">
      <c r="A276" s="21" t="s">
        <v>2758</v>
      </c>
      <c r="B276" s="21">
        <v>136012479.75</v>
      </c>
      <c r="C276" s="21">
        <v>89710.25</v>
      </c>
      <c r="D276" s="21">
        <v>6.8334960416067903E-2</v>
      </c>
      <c r="E276" s="21">
        <v>40.4782076132336</v>
      </c>
      <c r="F276" s="21">
        <v>1.607221273571954</v>
      </c>
      <c r="G276" s="21">
        <v>2509325</v>
      </c>
      <c r="H276" s="21">
        <v>78.048996458087402</v>
      </c>
      <c r="I276" s="21">
        <v>2.38095238095238</v>
      </c>
      <c r="J276" s="21">
        <v>66.144234553325504</v>
      </c>
      <c r="K276" s="21" t="s">
        <v>3</v>
      </c>
      <c r="L276" s="21" t="s">
        <v>2507</v>
      </c>
    </row>
    <row r="277" spans="1:12">
      <c r="A277" s="21" t="s">
        <v>2524</v>
      </c>
      <c r="B277" s="21">
        <v>136012479.75</v>
      </c>
      <c r="C277" s="21">
        <v>89022.5</v>
      </c>
      <c r="D277" s="21">
        <v>6.50139518092131E-2</v>
      </c>
      <c r="E277" s="21">
        <v>40.496269959497802</v>
      </c>
      <c r="F277" s="21">
        <v>1.6074150229526976</v>
      </c>
      <c r="G277" s="21">
        <v>2488977</v>
      </c>
      <c r="H277" s="21">
        <v>84.354838709677395</v>
      </c>
      <c r="I277" s="21">
        <v>1.61290322580645</v>
      </c>
      <c r="J277" s="21">
        <v>76.290322580645196</v>
      </c>
      <c r="K277" s="21" t="s">
        <v>3</v>
      </c>
      <c r="L277" s="21" t="s">
        <v>2507</v>
      </c>
    </row>
    <row r="278" spans="1:12">
      <c r="A278" s="21" t="s">
        <v>2508</v>
      </c>
      <c r="B278" s="21">
        <v>272024959.5</v>
      </c>
      <c r="C278" s="21">
        <v>79797.5</v>
      </c>
      <c r="D278" s="21">
        <v>5.9938417000000001E-2</v>
      </c>
      <c r="E278" s="21">
        <v>40.63800612</v>
      </c>
      <c r="F278" s="21">
        <v>1.608932391393864</v>
      </c>
      <c r="G278" s="21">
        <v>2356341</v>
      </c>
      <c r="H278" s="21">
        <v>79.231570079999997</v>
      </c>
      <c r="I278" s="21">
        <v>0.93834872400000002</v>
      </c>
      <c r="J278" s="21">
        <v>74.53982646</v>
      </c>
      <c r="K278" s="21" t="s">
        <v>4</v>
      </c>
      <c r="L278" s="21" t="s">
        <v>2507</v>
      </c>
    </row>
    <row r="279" spans="1:12">
      <c r="A279" s="21" t="s">
        <v>2687</v>
      </c>
      <c r="B279" s="21">
        <v>272024959.5</v>
      </c>
      <c r="C279" s="21">
        <v>229717.75</v>
      </c>
      <c r="D279" s="21">
        <v>0.16857050400000001</v>
      </c>
      <c r="E279" s="21">
        <v>40.644622499999997</v>
      </c>
      <c r="F279" s="21">
        <v>1.6090030942581612</v>
      </c>
      <c r="G279" s="21">
        <v>6782233</v>
      </c>
      <c r="H279" s="21">
        <v>91.428571430000005</v>
      </c>
      <c r="I279" s="21">
        <v>2.5806451610000001</v>
      </c>
      <c r="J279" s="21">
        <v>78.525345619999996</v>
      </c>
      <c r="K279" s="21" t="s">
        <v>4</v>
      </c>
      <c r="L279" s="21" t="s">
        <v>2507</v>
      </c>
    </row>
    <row r="280" spans="1:12">
      <c r="A280" s="21" t="s">
        <v>2667</v>
      </c>
      <c r="B280" s="21">
        <v>136012479.75</v>
      </c>
      <c r="C280" s="21">
        <v>61466.75</v>
      </c>
      <c r="D280" s="21">
        <v>4.42568051743445E-2</v>
      </c>
      <c r="E280" s="21">
        <v>40.691606577237799</v>
      </c>
      <c r="F280" s="21">
        <v>1.6095048369128866</v>
      </c>
      <c r="G280" s="21">
        <v>1710297</v>
      </c>
      <c r="H280" s="21">
        <v>94.623655913978496</v>
      </c>
      <c r="I280" s="21">
        <v>2.1505376344085998</v>
      </c>
      <c r="J280" s="21">
        <v>83.870967741935502</v>
      </c>
      <c r="K280" s="21" t="s">
        <v>3</v>
      </c>
      <c r="L280" s="21" t="s">
        <v>2507</v>
      </c>
    </row>
    <row r="281" spans="1:12">
      <c r="A281" s="21" t="s">
        <v>2857</v>
      </c>
      <c r="B281" s="21">
        <v>272024959.5</v>
      </c>
      <c r="C281" s="21">
        <v>100599.25</v>
      </c>
      <c r="D281" s="21">
        <v>7.2881672999999994E-2</v>
      </c>
      <c r="E281" s="21">
        <v>40.776729520000004</v>
      </c>
      <c r="F281" s="21">
        <v>1.6104123904373397</v>
      </c>
      <c r="G281" s="21">
        <v>2960490</v>
      </c>
      <c r="H281" s="21">
        <v>70.430107530000001</v>
      </c>
      <c r="I281" s="21">
        <v>0.16129032300000001</v>
      </c>
      <c r="J281" s="21">
        <v>69.623655909999997</v>
      </c>
      <c r="K281" s="21" t="s">
        <v>4</v>
      </c>
      <c r="L281" s="21" t="s">
        <v>4</v>
      </c>
    </row>
    <row r="282" spans="1:12">
      <c r="A282" s="21" t="s">
        <v>2800</v>
      </c>
      <c r="B282" s="21">
        <v>272024959.5</v>
      </c>
      <c r="C282" s="21">
        <v>123750.5</v>
      </c>
      <c r="D282" s="21">
        <v>9.1265182E-2</v>
      </c>
      <c r="E282" s="21">
        <v>40.842299580000002</v>
      </c>
      <c r="F282" s="21">
        <v>1.6111101865683732</v>
      </c>
      <c r="G282" s="21">
        <v>3635951</v>
      </c>
      <c r="H282" s="21">
        <v>91.712209360000003</v>
      </c>
      <c r="I282" s="21">
        <v>1.0989010990000001</v>
      </c>
      <c r="J282" s="21">
        <v>86.21770386</v>
      </c>
      <c r="K282" s="21" t="s">
        <v>4</v>
      </c>
      <c r="L282" s="21" t="s">
        <v>2507</v>
      </c>
    </row>
    <row r="283" spans="1:12">
      <c r="A283" s="21" t="s">
        <v>2824</v>
      </c>
      <c r="B283" s="21">
        <v>272024959.5</v>
      </c>
      <c r="C283" s="21">
        <v>45750</v>
      </c>
      <c r="D283" s="21">
        <v>3.2188588999999997E-2</v>
      </c>
      <c r="E283" s="21">
        <v>40.856817319999998</v>
      </c>
      <c r="F283" s="21">
        <v>1.6112645327761979</v>
      </c>
      <c r="G283" s="21">
        <v>1343717</v>
      </c>
      <c r="H283" s="21">
        <v>84.579439249999993</v>
      </c>
      <c r="I283" s="21">
        <v>1.5815959740000001</v>
      </c>
      <c r="J283" s="21">
        <v>76.671459380000002</v>
      </c>
      <c r="K283" s="21" t="s">
        <v>4</v>
      </c>
      <c r="L283" s="21" t="s">
        <v>2507</v>
      </c>
    </row>
    <row r="284" spans="1:12">
      <c r="A284" s="21" t="s">
        <v>2653</v>
      </c>
      <c r="B284" s="21">
        <v>136012479.75</v>
      </c>
      <c r="C284" s="21">
        <v>36110.75</v>
      </c>
      <c r="D284" s="21">
        <v>2.6133035015452201E-2</v>
      </c>
      <c r="E284" s="21">
        <v>40.8637456984086</v>
      </c>
      <c r="F284" s="21">
        <v>1.6113381729080685</v>
      </c>
      <c r="G284" s="21">
        <v>1000540</v>
      </c>
      <c r="H284" s="21">
        <v>77.653965971722997</v>
      </c>
      <c r="I284" s="21">
        <v>1.86915887850467</v>
      </c>
      <c r="J284" s="21">
        <v>68.308171579199595</v>
      </c>
      <c r="K284" s="21" t="s">
        <v>3</v>
      </c>
      <c r="L284" s="21" t="s">
        <v>2507</v>
      </c>
    </row>
    <row r="285" spans="1:12">
      <c r="A285" s="21" t="s">
        <v>2613</v>
      </c>
      <c r="B285" s="21">
        <v>272024959.5</v>
      </c>
      <c r="C285" s="21">
        <v>56818.75</v>
      </c>
      <c r="D285" s="21">
        <v>4.1377999999999998E-2</v>
      </c>
      <c r="E285" s="21">
        <v>41.000981379999999</v>
      </c>
      <c r="F285" s="21">
        <v>1.6127942519104148</v>
      </c>
      <c r="G285" s="21">
        <v>1662948</v>
      </c>
      <c r="H285" s="21">
        <v>90.259329539999996</v>
      </c>
      <c r="I285" s="21">
        <v>3.225806452</v>
      </c>
      <c r="J285" s="21">
        <v>74.130297279999994</v>
      </c>
      <c r="K285" s="21" t="s">
        <v>4</v>
      </c>
      <c r="L285" s="21" t="s">
        <v>2507</v>
      </c>
    </row>
    <row r="286" spans="1:12">
      <c r="A286" s="21" t="s">
        <v>2540</v>
      </c>
      <c r="B286" s="21">
        <v>272024959.5</v>
      </c>
      <c r="C286" s="21">
        <v>133720</v>
      </c>
      <c r="D286" s="21">
        <v>0.100026157</v>
      </c>
      <c r="E286" s="21">
        <v>41.036290100000002</v>
      </c>
      <c r="F286" s="21">
        <v>1.6131680913355759</v>
      </c>
      <c r="G286" s="21">
        <v>3910295</v>
      </c>
      <c r="H286" s="21">
        <v>65.633116880000003</v>
      </c>
      <c r="I286" s="21">
        <v>0</v>
      </c>
      <c r="J286" s="21">
        <v>65.633116880000003</v>
      </c>
      <c r="K286" s="21" t="s">
        <v>4</v>
      </c>
      <c r="L286" s="21" t="s">
        <v>2507</v>
      </c>
    </row>
    <row r="287" spans="1:12">
      <c r="A287" s="21" t="s">
        <v>2915</v>
      </c>
      <c r="B287" s="21">
        <v>272024959.5</v>
      </c>
      <c r="C287" s="21">
        <v>114203.5</v>
      </c>
      <c r="D287" s="21">
        <v>8.4336317999999993E-2</v>
      </c>
      <c r="E287" s="21">
        <v>41.041937320000002</v>
      </c>
      <c r="F287" s="21">
        <v>1.6132278527745119</v>
      </c>
      <c r="G287" s="21">
        <v>3339126</v>
      </c>
      <c r="H287" s="21">
        <v>86.630824369999999</v>
      </c>
      <c r="I287" s="21">
        <v>3.225806452</v>
      </c>
      <c r="J287" s="21">
        <v>70.501792109999997</v>
      </c>
      <c r="K287" s="21" t="s">
        <v>4</v>
      </c>
      <c r="L287" s="21" t="s">
        <v>4</v>
      </c>
    </row>
    <row r="288" spans="1:12">
      <c r="A288" s="21" t="s">
        <v>2701</v>
      </c>
      <c r="B288" s="21">
        <v>272024959.5</v>
      </c>
      <c r="C288" s="21">
        <v>78537.25</v>
      </c>
      <c r="D288" s="21">
        <v>5.6630931000000002E-2</v>
      </c>
      <c r="E288" s="21">
        <v>41.125061700000003</v>
      </c>
      <c r="F288" s="21">
        <v>1.6141065625312692</v>
      </c>
      <c r="G288" s="21">
        <v>2291661</v>
      </c>
      <c r="H288" s="21">
        <v>88.533333330000005</v>
      </c>
      <c r="I288" s="21">
        <v>0.88421052600000005</v>
      </c>
      <c r="J288" s="21">
        <v>84.112280699999999</v>
      </c>
      <c r="K288" s="21" t="s">
        <v>4</v>
      </c>
      <c r="L288" s="21" t="s">
        <v>2507</v>
      </c>
    </row>
    <row r="289" spans="1:12">
      <c r="A289" s="21" t="s">
        <v>3100</v>
      </c>
      <c r="B289" s="21">
        <v>136012479.75</v>
      </c>
      <c r="C289" s="21">
        <v>139222.75</v>
      </c>
      <c r="D289" s="21">
        <v>0.10064847016515099</v>
      </c>
      <c r="E289" s="21">
        <v>41.137837164515197</v>
      </c>
      <c r="F289" s="21">
        <v>1.6142414547819408</v>
      </c>
      <c r="G289" s="21">
        <v>3831818</v>
      </c>
      <c r="H289" s="21">
        <v>80.163043478260903</v>
      </c>
      <c r="I289" s="21">
        <v>2.49094202898551</v>
      </c>
      <c r="J289" s="21">
        <v>67.7083333333333</v>
      </c>
      <c r="K289" s="21" t="s">
        <v>3</v>
      </c>
      <c r="L289" s="21" t="s">
        <v>3</v>
      </c>
    </row>
    <row r="290" spans="1:12">
      <c r="A290" s="21" t="s">
        <v>2724</v>
      </c>
      <c r="B290" s="21">
        <v>136012479.75</v>
      </c>
      <c r="C290" s="21">
        <v>33621.25</v>
      </c>
      <c r="D290" s="21">
        <v>2.4244644664294799E-2</v>
      </c>
      <c r="E290" s="21">
        <v>41.138784532392997</v>
      </c>
      <c r="F290" s="21">
        <v>1.6142514560832386</v>
      </c>
      <c r="G290" s="21">
        <v>925334</v>
      </c>
      <c r="H290" s="21">
        <v>72.257053291536096</v>
      </c>
      <c r="I290" s="21">
        <v>1.72413793103448</v>
      </c>
      <c r="J290" s="21">
        <v>63.636363636363598</v>
      </c>
      <c r="K290" s="21" t="s">
        <v>3</v>
      </c>
      <c r="L290" s="21" t="s">
        <v>2507</v>
      </c>
    </row>
    <row r="291" spans="1:12">
      <c r="A291" s="21" t="s">
        <v>2666</v>
      </c>
      <c r="B291" s="21">
        <v>272024959.5</v>
      </c>
      <c r="C291" s="21">
        <v>97443.5</v>
      </c>
      <c r="D291" s="21">
        <v>7.0128811999999999E-2</v>
      </c>
      <c r="E291" s="21">
        <v>41.241299920000003</v>
      </c>
      <c r="F291" s="21">
        <v>1.6153323457284912</v>
      </c>
      <c r="G291" s="21">
        <v>2835318</v>
      </c>
      <c r="H291" s="21">
        <v>94.517304190000004</v>
      </c>
      <c r="I291" s="21">
        <v>2.1857923499999998</v>
      </c>
      <c r="J291" s="21">
        <v>83.588342440000005</v>
      </c>
      <c r="K291" s="21" t="s">
        <v>4</v>
      </c>
      <c r="L291" s="21" t="s">
        <v>2507</v>
      </c>
    </row>
    <row r="292" spans="1:12">
      <c r="A292" s="21" t="s">
        <v>3053</v>
      </c>
      <c r="B292" s="21">
        <v>272024959.5</v>
      </c>
      <c r="C292" s="21">
        <v>125771.25</v>
      </c>
      <c r="D292" s="21">
        <v>9.0788856000000001E-2</v>
      </c>
      <c r="E292" s="21">
        <v>41.253382539999997</v>
      </c>
      <c r="F292" s="21">
        <v>1.6154595639945413</v>
      </c>
      <c r="G292" s="21">
        <v>3658500</v>
      </c>
      <c r="H292" s="21">
        <v>74.275362319999999</v>
      </c>
      <c r="I292" s="21">
        <v>0.45289855099999998</v>
      </c>
      <c r="J292" s="21">
        <v>72.010869569999997</v>
      </c>
      <c r="K292" s="21" t="s">
        <v>4</v>
      </c>
      <c r="L292" s="21" t="s">
        <v>4</v>
      </c>
    </row>
    <row r="293" spans="1:12">
      <c r="A293" s="21" t="s">
        <v>2800</v>
      </c>
      <c r="B293" s="21">
        <v>136012479.75</v>
      </c>
      <c r="C293" s="21">
        <v>129167.75</v>
      </c>
      <c r="D293" s="21">
        <v>9.5392873961079094E-2</v>
      </c>
      <c r="E293" s="21">
        <v>41.272774105577199</v>
      </c>
      <c r="F293" s="21">
        <v>1.6156636604997694</v>
      </c>
      <c r="G293" s="21">
        <v>3543452</v>
      </c>
      <c r="H293" s="21">
        <v>90.613308260367106</v>
      </c>
      <c r="I293" s="21">
        <v>1.0989010989011001</v>
      </c>
      <c r="J293" s="21">
        <v>85.118802765861602</v>
      </c>
      <c r="K293" s="21" t="s">
        <v>3</v>
      </c>
      <c r="L293" s="21" t="s">
        <v>2507</v>
      </c>
    </row>
    <row r="294" spans="1:12">
      <c r="A294" s="21" t="s">
        <v>2799</v>
      </c>
      <c r="B294" s="21">
        <v>272024959.5</v>
      </c>
      <c r="C294" s="21">
        <v>23077.5</v>
      </c>
      <c r="D294" s="21">
        <v>1.6568356999999999E-2</v>
      </c>
      <c r="E294" s="21">
        <v>41.291113299999999</v>
      </c>
      <c r="F294" s="21">
        <v>1.6158565925750781</v>
      </c>
      <c r="G294" s="21">
        <v>670677</v>
      </c>
      <c r="H294" s="21">
        <v>67.37359214</v>
      </c>
      <c r="I294" s="21">
        <v>0</v>
      </c>
      <c r="J294" s="21">
        <v>67.37359214</v>
      </c>
      <c r="K294" s="21" t="s">
        <v>4</v>
      </c>
      <c r="L294" s="21" t="s">
        <v>2507</v>
      </c>
    </row>
    <row r="295" spans="1:12">
      <c r="A295" s="21" t="s">
        <v>2940</v>
      </c>
      <c r="B295" s="21">
        <v>272024959.5</v>
      </c>
      <c r="C295" s="21">
        <v>34261</v>
      </c>
      <c r="D295" s="21">
        <v>2.5009868000000001E-2</v>
      </c>
      <c r="E295" s="21">
        <v>41.359953480000001</v>
      </c>
      <c r="F295" s="21">
        <v>1.6165800416093228</v>
      </c>
      <c r="G295" s="21">
        <v>994034</v>
      </c>
      <c r="H295" s="21">
        <v>50.937335109999999</v>
      </c>
      <c r="I295" s="21">
        <v>0</v>
      </c>
      <c r="J295" s="21">
        <v>50.937335109999999</v>
      </c>
      <c r="K295" s="21" t="s">
        <v>4</v>
      </c>
      <c r="L295" s="21" t="s">
        <v>4</v>
      </c>
    </row>
    <row r="296" spans="1:12">
      <c r="A296" s="21" t="s">
        <v>2653</v>
      </c>
      <c r="B296" s="21">
        <v>272024959.5</v>
      </c>
      <c r="C296" s="21">
        <v>40811.75</v>
      </c>
      <c r="D296" s="21">
        <v>2.9521582000000001E-2</v>
      </c>
      <c r="E296" s="21">
        <v>41.387309520000002</v>
      </c>
      <c r="F296" s="21">
        <v>1.6168671949778046</v>
      </c>
      <c r="G296" s="21">
        <v>1183312</v>
      </c>
      <c r="H296" s="21">
        <v>86.915887850000004</v>
      </c>
      <c r="I296" s="21">
        <v>1.869158879</v>
      </c>
      <c r="J296" s="21">
        <v>77.570093459999995</v>
      </c>
      <c r="K296" s="21" t="s">
        <v>4</v>
      </c>
      <c r="L296" s="21" t="s">
        <v>2507</v>
      </c>
    </row>
    <row r="297" spans="1:12">
      <c r="A297" s="21" t="s">
        <v>3011</v>
      </c>
      <c r="B297" s="21">
        <v>272024959.5</v>
      </c>
      <c r="C297" s="21">
        <v>276799.75</v>
      </c>
      <c r="D297" s="21">
        <v>0.204845839</v>
      </c>
      <c r="E297" s="21">
        <v>41.448924220000002</v>
      </c>
      <c r="F297" s="21">
        <v>1.617513263200389</v>
      </c>
      <c r="G297" s="21">
        <v>8013711</v>
      </c>
      <c r="H297" s="21">
        <v>85.409322369999998</v>
      </c>
      <c r="I297" s="21">
        <v>3.4077555820000001</v>
      </c>
      <c r="J297" s="21">
        <v>68.370544460000005</v>
      </c>
      <c r="K297" s="21" t="s">
        <v>4</v>
      </c>
      <c r="L297" s="21" t="s">
        <v>4</v>
      </c>
    </row>
    <row r="298" spans="1:12">
      <c r="A298" s="21" t="s">
        <v>2508</v>
      </c>
      <c r="B298" s="21">
        <v>136012479.75</v>
      </c>
      <c r="C298" s="21">
        <v>59492.75</v>
      </c>
      <c r="D298" s="21">
        <v>4.4726320851572202E-2</v>
      </c>
      <c r="E298" s="21">
        <v>41.467895550214003</v>
      </c>
      <c r="F298" s="21">
        <v>1.6177119959591444</v>
      </c>
      <c r="G298" s="21">
        <v>1624382</v>
      </c>
      <c r="H298" s="21">
        <v>56.897693561191701</v>
      </c>
      <c r="I298" s="21">
        <v>0</v>
      </c>
      <c r="J298" s="21">
        <v>56.897693561191701</v>
      </c>
      <c r="K298" s="21" t="s">
        <v>3</v>
      </c>
      <c r="L298" s="21" t="s">
        <v>2507</v>
      </c>
    </row>
    <row r="299" spans="1:12">
      <c r="A299" s="21" t="s">
        <v>2551</v>
      </c>
      <c r="B299" s="21">
        <v>136012479.75</v>
      </c>
      <c r="C299" s="21">
        <v>285365</v>
      </c>
      <c r="D299" s="21">
        <v>0.207503647277818</v>
      </c>
      <c r="E299" s="21">
        <v>41.622709248499</v>
      </c>
      <c r="F299" s="21">
        <v>1.6193303452984622</v>
      </c>
      <c r="G299" s="21">
        <v>7762587</v>
      </c>
      <c r="H299" s="21">
        <v>85.098039215686299</v>
      </c>
      <c r="I299" s="21">
        <v>1.37254901960784</v>
      </c>
      <c r="J299" s="21">
        <v>78.235294117647101</v>
      </c>
      <c r="K299" s="21" t="s">
        <v>3</v>
      </c>
      <c r="L299" s="21" t="s">
        <v>2507</v>
      </c>
    </row>
    <row r="300" spans="1:12">
      <c r="A300" s="21" t="s">
        <v>2524</v>
      </c>
      <c r="B300" s="21">
        <v>272024959.5</v>
      </c>
      <c r="C300" s="21">
        <v>88294</v>
      </c>
      <c r="D300" s="21">
        <v>6.4428282000000003E-2</v>
      </c>
      <c r="E300" s="21">
        <v>41.650618139999999</v>
      </c>
      <c r="F300" s="21">
        <v>1.6196214511881595</v>
      </c>
      <c r="G300" s="21">
        <v>2543847</v>
      </c>
      <c r="H300" s="21">
        <v>82.419354839999997</v>
      </c>
      <c r="I300" s="21">
        <v>1.935483871</v>
      </c>
      <c r="J300" s="21">
        <v>72.741935479999995</v>
      </c>
      <c r="K300" s="21" t="s">
        <v>4</v>
      </c>
      <c r="L300" s="21" t="s">
        <v>2507</v>
      </c>
    </row>
    <row r="301" spans="1:12">
      <c r="A301" s="21" t="s">
        <v>2893</v>
      </c>
      <c r="B301" s="21">
        <v>272024959.5</v>
      </c>
      <c r="C301" s="21">
        <v>136870.75</v>
      </c>
      <c r="D301" s="21">
        <v>0.100617183</v>
      </c>
      <c r="E301" s="21">
        <v>41.945723999999998</v>
      </c>
      <c r="F301" s="21">
        <v>1.6226876948940143</v>
      </c>
      <c r="G301" s="21">
        <v>3915653</v>
      </c>
      <c r="H301" s="21">
        <v>87.544065799999998</v>
      </c>
      <c r="I301" s="21">
        <v>2.0270270269999999</v>
      </c>
      <c r="J301" s="21">
        <v>77.408930670000004</v>
      </c>
      <c r="K301" s="21" t="s">
        <v>4</v>
      </c>
      <c r="L301" s="21" t="s">
        <v>4</v>
      </c>
    </row>
    <row r="302" spans="1:12">
      <c r="A302" s="21" t="s">
        <v>3048</v>
      </c>
      <c r="B302" s="21">
        <v>272024959.5</v>
      </c>
      <c r="C302" s="21">
        <v>64213.5</v>
      </c>
      <c r="D302" s="21">
        <v>4.7734222999999999E-2</v>
      </c>
      <c r="E302" s="21">
        <v>41.983007639999997</v>
      </c>
      <c r="F302" s="21">
        <v>1.6230735479830813</v>
      </c>
      <c r="G302" s="21">
        <v>1835414</v>
      </c>
      <c r="H302" s="21">
        <v>68.538324419999995</v>
      </c>
      <c r="I302" s="21">
        <v>0.37878787899999999</v>
      </c>
      <c r="J302" s="21">
        <v>66.644385029999995</v>
      </c>
      <c r="K302" s="21" t="s">
        <v>4</v>
      </c>
      <c r="L302" s="21" t="s">
        <v>4</v>
      </c>
    </row>
    <row r="303" spans="1:12">
      <c r="A303" s="21" t="s">
        <v>2666</v>
      </c>
      <c r="B303" s="21">
        <v>136012479.75</v>
      </c>
      <c r="C303" s="21">
        <v>81072.5</v>
      </c>
      <c r="D303" s="21">
        <v>5.8418547769619598E-2</v>
      </c>
      <c r="E303" s="21">
        <v>42.048217904562797</v>
      </c>
      <c r="F303" s="21">
        <v>1.6237475941739949</v>
      </c>
      <c r="G303" s="21">
        <v>2183042</v>
      </c>
      <c r="H303" s="21">
        <v>74.709388971684007</v>
      </c>
      <c r="I303" s="21">
        <v>2.8001324722636198</v>
      </c>
      <c r="J303" s="21">
        <v>60.708726610366</v>
      </c>
      <c r="K303" s="21" t="s">
        <v>3</v>
      </c>
      <c r="L303" s="21" t="s">
        <v>2507</v>
      </c>
    </row>
    <row r="304" spans="1:12">
      <c r="A304" s="21" t="s">
        <v>2592</v>
      </c>
      <c r="B304" s="21">
        <v>272024959.5</v>
      </c>
      <c r="C304" s="21">
        <v>17377</v>
      </c>
      <c r="D304" s="21">
        <v>1.2225549E-2</v>
      </c>
      <c r="E304" s="21">
        <v>42.088818379999999</v>
      </c>
      <c r="F304" s="21">
        <v>1.6241667333448593</v>
      </c>
      <c r="G304" s="21">
        <v>495438</v>
      </c>
      <c r="H304" s="21">
        <v>64.252336450000001</v>
      </c>
      <c r="I304" s="21">
        <v>0.62305295999999999</v>
      </c>
      <c r="J304" s="21">
        <v>61.137071650000003</v>
      </c>
      <c r="K304" s="21" t="s">
        <v>4</v>
      </c>
      <c r="L304" s="21" t="s">
        <v>2507</v>
      </c>
    </row>
    <row r="305" spans="1:12">
      <c r="A305" s="21" t="s">
        <v>2823</v>
      </c>
      <c r="B305" s="21">
        <v>136012479.75</v>
      </c>
      <c r="C305" s="21">
        <v>63095.5</v>
      </c>
      <c r="D305" s="21">
        <v>4.5477732206337801E-2</v>
      </c>
      <c r="E305" s="21">
        <v>42.095311386111</v>
      </c>
      <c r="F305" s="21">
        <v>1.6242337264167934</v>
      </c>
      <c r="G305" s="21">
        <v>1697074</v>
      </c>
      <c r="H305" s="21">
        <v>76.3888888888889</v>
      </c>
      <c r="I305" s="21">
        <v>0.92592592592592604</v>
      </c>
      <c r="J305" s="21">
        <v>71.759259259259295</v>
      </c>
      <c r="K305" s="21" t="s">
        <v>3</v>
      </c>
      <c r="L305" s="21" t="s">
        <v>2507</v>
      </c>
    </row>
    <row r="306" spans="1:12">
      <c r="A306" s="21" t="s">
        <v>2596</v>
      </c>
      <c r="B306" s="21">
        <v>136012479.75</v>
      </c>
      <c r="C306" s="21">
        <v>37068</v>
      </c>
      <c r="D306" s="21">
        <v>2.7290421706254599E-2</v>
      </c>
      <c r="E306" s="21">
        <v>42.115277567302201</v>
      </c>
      <c r="F306" s="21">
        <v>1.6244396673224744</v>
      </c>
      <c r="G306" s="21">
        <v>996542</v>
      </c>
      <c r="H306" s="21">
        <v>60.891089108910897</v>
      </c>
      <c r="I306" s="21">
        <v>1.58415841584158</v>
      </c>
      <c r="J306" s="21">
        <v>52.970297029702998</v>
      </c>
      <c r="K306" s="21" t="s">
        <v>3</v>
      </c>
      <c r="L306" s="21" t="s">
        <v>2507</v>
      </c>
    </row>
    <row r="307" spans="1:12">
      <c r="A307" s="21" t="s">
        <v>2769</v>
      </c>
      <c r="B307" s="21">
        <v>272024959.5</v>
      </c>
      <c r="C307" s="21">
        <v>104994.75</v>
      </c>
      <c r="D307" s="21">
        <v>7.2571676000000002E-2</v>
      </c>
      <c r="E307" s="21">
        <v>42.173863420000004</v>
      </c>
      <c r="F307" s="21">
        <v>1.6250433872404504</v>
      </c>
      <c r="G307" s="21">
        <v>2987483</v>
      </c>
      <c r="H307" s="21">
        <v>96.621621619999999</v>
      </c>
      <c r="I307" s="21">
        <v>1.576576577</v>
      </c>
      <c r="J307" s="21">
        <v>88.738738740000002</v>
      </c>
      <c r="K307" s="21" t="s">
        <v>4</v>
      </c>
      <c r="L307" s="21" t="s">
        <v>2507</v>
      </c>
    </row>
    <row r="308" spans="1:12">
      <c r="A308" s="21" t="s">
        <v>2677</v>
      </c>
      <c r="B308" s="21">
        <v>272024959.5</v>
      </c>
      <c r="C308" s="21">
        <v>138875.5</v>
      </c>
      <c r="D308" s="21">
        <v>0.102378015</v>
      </c>
      <c r="E308" s="21">
        <v>42.288165980000002</v>
      </c>
      <c r="F308" s="21">
        <v>1.6262188503860233</v>
      </c>
      <c r="G308" s="21">
        <v>3940833</v>
      </c>
      <c r="H308" s="21">
        <v>89.010989010000003</v>
      </c>
      <c r="I308" s="21">
        <v>2.7472527470000001</v>
      </c>
      <c r="J308" s="21">
        <v>75.274725270000005</v>
      </c>
      <c r="K308" s="21" t="s">
        <v>4</v>
      </c>
      <c r="L308" s="21" t="s">
        <v>2507</v>
      </c>
    </row>
    <row r="309" spans="1:12">
      <c r="A309" s="21" t="s">
        <v>2596</v>
      </c>
      <c r="B309" s="21">
        <v>272024959.5</v>
      </c>
      <c r="C309" s="21">
        <v>44485.5</v>
      </c>
      <c r="D309" s="21">
        <v>3.2755536000000002E-2</v>
      </c>
      <c r="E309" s="21">
        <v>42.336365000000001</v>
      </c>
      <c r="F309" s="21">
        <v>1.6267135667629475</v>
      </c>
      <c r="G309" s="21">
        <v>1260916</v>
      </c>
      <c r="H309" s="21">
        <v>74.752475250000003</v>
      </c>
      <c r="I309" s="21">
        <v>0</v>
      </c>
      <c r="J309" s="21">
        <v>74.752475250000003</v>
      </c>
      <c r="K309" s="21" t="s">
        <v>4</v>
      </c>
      <c r="L309" s="21" t="s">
        <v>2507</v>
      </c>
    </row>
    <row r="310" spans="1:12">
      <c r="A310" s="21" t="s">
        <v>3094</v>
      </c>
      <c r="B310" s="21">
        <v>136012479.75</v>
      </c>
      <c r="C310" s="21">
        <v>115852.75</v>
      </c>
      <c r="D310" s="21">
        <v>8.5580030856426598E-2</v>
      </c>
      <c r="E310" s="21">
        <v>42.348252959186397</v>
      </c>
      <c r="F310" s="21">
        <v>1.6268354985903344</v>
      </c>
      <c r="G310" s="21">
        <v>3097469</v>
      </c>
      <c r="H310" s="21">
        <v>79.272401433691797</v>
      </c>
      <c r="I310" s="21">
        <v>1.7741935483871001</v>
      </c>
      <c r="J310" s="21">
        <v>70.401433691756296</v>
      </c>
      <c r="K310" s="21" t="s">
        <v>3</v>
      </c>
      <c r="L310" s="21" t="s">
        <v>3</v>
      </c>
    </row>
    <row r="311" spans="1:12">
      <c r="A311" s="21" t="s">
        <v>2955</v>
      </c>
      <c r="B311" s="21">
        <v>272024959.5</v>
      </c>
      <c r="C311" s="21">
        <v>31717.5</v>
      </c>
      <c r="D311" s="21">
        <v>2.3290419999999999E-2</v>
      </c>
      <c r="E311" s="21">
        <v>42.391881820000002</v>
      </c>
      <c r="F311" s="21">
        <v>1.6272826957827071</v>
      </c>
      <c r="G311" s="21">
        <v>897837</v>
      </c>
      <c r="H311" s="21">
        <v>56.897689769999999</v>
      </c>
      <c r="I311" s="21">
        <v>0</v>
      </c>
      <c r="J311" s="21">
        <v>56.897689769999999</v>
      </c>
      <c r="K311" s="21" t="s">
        <v>4</v>
      </c>
      <c r="L311" s="21" t="s">
        <v>4</v>
      </c>
    </row>
    <row r="312" spans="1:12">
      <c r="A312" s="21" t="s">
        <v>2737</v>
      </c>
      <c r="B312" s="21">
        <v>272024959.5</v>
      </c>
      <c r="C312" s="21">
        <v>110023.25</v>
      </c>
      <c r="D312" s="21">
        <v>7.9827136000000007E-2</v>
      </c>
      <c r="E312" s="21">
        <v>42.510794500000003</v>
      </c>
      <c r="F312" s="21">
        <v>1.6284992217335661</v>
      </c>
      <c r="G312" s="21">
        <v>3105750</v>
      </c>
      <c r="H312" s="21">
        <v>96.338797810000003</v>
      </c>
      <c r="I312" s="21">
        <v>1.0928961749999999</v>
      </c>
      <c r="J312" s="21">
        <v>90.87431694</v>
      </c>
      <c r="K312" s="21" t="s">
        <v>4</v>
      </c>
      <c r="L312" s="21" t="s">
        <v>2507</v>
      </c>
    </row>
    <row r="313" spans="1:12">
      <c r="A313" s="21" t="s">
        <v>2883</v>
      </c>
      <c r="B313" s="21">
        <v>272024959.5</v>
      </c>
      <c r="C313" s="21">
        <v>97794.25</v>
      </c>
      <c r="D313" s="21">
        <v>7.2670040000000005E-2</v>
      </c>
      <c r="E313" s="21">
        <v>42.618945840000002</v>
      </c>
      <c r="F313" s="21">
        <v>1.6296027034370071</v>
      </c>
      <c r="G313" s="21">
        <v>2753543</v>
      </c>
      <c r="H313" s="21">
        <v>71.792297410000003</v>
      </c>
      <c r="I313" s="21">
        <v>2.957305131</v>
      </c>
      <c r="J313" s="21">
        <v>57.005771760000002</v>
      </c>
      <c r="K313" s="21" t="s">
        <v>4</v>
      </c>
      <c r="L313" s="21" t="s">
        <v>4</v>
      </c>
    </row>
    <row r="314" spans="1:12">
      <c r="A314" s="21" t="s">
        <v>2695</v>
      </c>
      <c r="B314" s="21">
        <v>136012479.75</v>
      </c>
      <c r="C314" s="21">
        <v>121554.75</v>
      </c>
      <c r="D314" s="21">
        <v>8.7132312653563901E-2</v>
      </c>
      <c r="E314" s="21">
        <v>42.654482256445803</v>
      </c>
      <c r="F314" s="21">
        <v>1.62996467482263</v>
      </c>
      <c r="G314" s="21">
        <v>3226587</v>
      </c>
      <c r="H314" s="21">
        <v>83.481590094493299</v>
      </c>
      <c r="I314" s="21">
        <v>2.9569892473118302</v>
      </c>
      <c r="J314" s="21">
        <v>68.696643857934205</v>
      </c>
      <c r="K314" s="21" t="s">
        <v>3</v>
      </c>
      <c r="L314" s="21" t="s">
        <v>2507</v>
      </c>
    </row>
    <row r="315" spans="1:12">
      <c r="A315" s="21" t="s">
        <v>2724</v>
      </c>
      <c r="B315" s="21">
        <v>272024959.5</v>
      </c>
      <c r="C315" s="21">
        <v>35862.5</v>
      </c>
      <c r="D315" s="21">
        <v>2.5808444E-2</v>
      </c>
      <c r="E315" s="21">
        <v>42.788452939999999</v>
      </c>
      <c r="F315" s="21">
        <v>1.6313265844094464</v>
      </c>
      <c r="G315" s="21">
        <v>1005762</v>
      </c>
      <c r="H315" s="21">
        <v>72.257053290000002</v>
      </c>
      <c r="I315" s="21">
        <v>0</v>
      </c>
      <c r="J315" s="21">
        <v>72.257053290000002</v>
      </c>
      <c r="K315" s="21" t="s">
        <v>4</v>
      </c>
      <c r="L315" s="21" t="s">
        <v>2507</v>
      </c>
    </row>
    <row r="316" spans="1:12">
      <c r="A316" s="21" t="s">
        <v>2890</v>
      </c>
      <c r="B316" s="21">
        <v>272024959.5</v>
      </c>
      <c r="C316" s="21">
        <v>133141</v>
      </c>
      <c r="D316" s="21">
        <v>9.7927399999999998E-2</v>
      </c>
      <c r="E316" s="21">
        <v>42.843443800000003</v>
      </c>
      <c r="F316" s="21">
        <v>1.6318843725992507</v>
      </c>
      <c r="G316" s="21">
        <v>3729140</v>
      </c>
      <c r="H316" s="21">
        <v>72.506666670000001</v>
      </c>
      <c r="I316" s="21">
        <v>1.8666666670000001</v>
      </c>
      <c r="J316" s="21">
        <v>63.173333329999998</v>
      </c>
      <c r="K316" s="21" t="s">
        <v>4</v>
      </c>
      <c r="L316" s="21" t="s">
        <v>4</v>
      </c>
    </row>
    <row r="317" spans="1:12">
      <c r="A317" s="21" t="s">
        <v>2695</v>
      </c>
      <c r="B317" s="21">
        <v>272024959.5</v>
      </c>
      <c r="C317" s="21">
        <v>143498.75</v>
      </c>
      <c r="D317" s="21">
        <v>0.10279267</v>
      </c>
      <c r="E317" s="21">
        <v>42.864877380000003</v>
      </c>
      <c r="F317" s="21">
        <v>1.6321015857143211</v>
      </c>
      <c r="G317" s="21">
        <v>4017240</v>
      </c>
      <c r="H317" s="21">
        <v>95.47619048</v>
      </c>
      <c r="I317" s="21">
        <v>3.4126984130000002</v>
      </c>
      <c r="J317" s="21">
        <v>78.412698410000004</v>
      </c>
      <c r="K317" s="21" t="s">
        <v>4</v>
      </c>
      <c r="L317" s="21" t="s">
        <v>2507</v>
      </c>
    </row>
    <row r="318" spans="1:12">
      <c r="A318" s="21" t="s">
        <v>2598</v>
      </c>
      <c r="B318" s="21">
        <v>136012479.75</v>
      </c>
      <c r="C318" s="21">
        <v>24120.5</v>
      </c>
      <c r="D318" s="21">
        <v>1.7398198885016199E-2</v>
      </c>
      <c r="E318" s="21">
        <v>42.951263778839802</v>
      </c>
      <c r="F318" s="21">
        <v>1.6329759468425067</v>
      </c>
      <c r="G318" s="21">
        <v>635838</v>
      </c>
      <c r="H318" s="21">
        <v>78.134796238244505</v>
      </c>
      <c r="I318" s="21">
        <v>0</v>
      </c>
      <c r="J318" s="21">
        <v>78.134796238244505</v>
      </c>
      <c r="K318" s="21" t="s">
        <v>3</v>
      </c>
      <c r="L318" s="21" t="s">
        <v>2507</v>
      </c>
    </row>
    <row r="319" spans="1:12">
      <c r="A319" s="21" t="s">
        <v>3015</v>
      </c>
      <c r="B319" s="21">
        <v>272024959.5</v>
      </c>
      <c r="C319" s="21">
        <v>68042.5</v>
      </c>
      <c r="D319" s="21">
        <v>5.0723151000000001E-2</v>
      </c>
      <c r="E319" s="21">
        <v>42.979820519999997</v>
      </c>
      <c r="F319" s="21">
        <v>1.6332645975831499</v>
      </c>
      <c r="G319" s="21">
        <v>1899752</v>
      </c>
      <c r="H319" s="21">
        <v>64.890755380000002</v>
      </c>
      <c r="I319" s="21">
        <v>2.2192028989999999</v>
      </c>
      <c r="J319" s="21">
        <v>53.79474089</v>
      </c>
      <c r="K319" s="21" t="s">
        <v>4</v>
      </c>
      <c r="L319" s="21" t="s">
        <v>4</v>
      </c>
    </row>
    <row r="320" spans="1:12">
      <c r="A320" s="21" t="s">
        <v>2573</v>
      </c>
      <c r="B320" s="21">
        <v>272024959.5</v>
      </c>
      <c r="C320" s="21">
        <v>39747.25</v>
      </c>
      <c r="D320" s="21">
        <v>2.8808015999999999E-2</v>
      </c>
      <c r="E320" s="21">
        <v>43.120299500000002</v>
      </c>
      <c r="F320" s="21">
        <v>1.634681768661651</v>
      </c>
      <c r="G320" s="21">
        <v>1106131</v>
      </c>
      <c r="H320" s="21">
        <v>73.267326729999994</v>
      </c>
      <c r="I320" s="21">
        <v>0</v>
      </c>
      <c r="J320" s="21">
        <v>73.267326729999994</v>
      </c>
      <c r="K320" s="21" t="s">
        <v>4</v>
      </c>
      <c r="L320" s="21" t="s">
        <v>2507</v>
      </c>
    </row>
    <row r="321" spans="1:12">
      <c r="A321" s="21" t="s">
        <v>3022</v>
      </c>
      <c r="B321" s="21">
        <v>272024959.5</v>
      </c>
      <c r="C321" s="21">
        <v>196429.75</v>
      </c>
      <c r="D321" s="21">
        <v>0.14387597499999999</v>
      </c>
      <c r="E321" s="21">
        <v>43.1584656</v>
      </c>
      <c r="F321" s="21">
        <v>1.6350659959437108</v>
      </c>
      <c r="G321" s="21">
        <v>5461633</v>
      </c>
      <c r="H321" s="21">
        <v>77.382154880000002</v>
      </c>
      <c r="I321" s="21">
        <v>4.3630751959999996</v>
      </c>
      <c r="J321" s="21">
        <v>55.566778900000003</v>
      </c>
      <c r="K321" s="21" t="s">
        <v>4</v>
      </c>
      <c r="L321" s="21" t="s">
        <v>4</v>
      </c>
    </row>
    <row r="322" spans="1:12">
      <c r="A322" s="21" t="s">
        <v>2823</v>
      </c>
      <c r="B322" s="21">
        <v>272024959.5</v>
      </c>
      <c r="C322" s="21">
        <v>68867.5</v>
      </c>
      <c r="D322" s="21">
        <v>4.9615113000000002E-2</v>
      </c>
      <c r="E322" s="21">
        <v>43.20510676</v>
      </c>
      <c r="F322" s="21">
        <v>1.6355350826160968</v>
      </c>
      <c r="G322" s="21">
        <v>1912760</v>
      </c>
      <c r="H322" s="21">
        <v>83.796296299999995</v>
      </c>
      <c r="I322" s="21">
        <v>0.92592592600000001</v>
      </c>
      <c r="J322" s="21">
        <v>79.166666669999998</v>
      </c>
      <c r="K322" s="21" t="s">
        <v>4</v>
      </c>
      <c r="L322" s="21" t="s">
        <v>2507</v>
      </c>
    </row>
    <row r="323" spans="1:12">
      <c r="A323" s="21" t="s">
        <v>2735</v>
      </c>
      <c r="B323" s="21">
        <v>272024959.5</v>
      </c>
      <c r="C323" s="21">
        <v>92282.5</v>
      </c>
      <c r="D323" s="21">
        <v>6.8250438999999996E-2</v>
      </c>
      <c r="E323" s="21">
        <v>43.483024039999997</v>
      </c>
      <c r="F323" s="21">
        <v>1.6383197396050628</v>
      </c>
      <c r="G323" s="21">
        <v>2546718</v>
      </c>
      <c r="H323" s="21">
        <v>91.758241760000004</v>
      </c>
      <c r="I323" s="21">
        <v>1.0989010990000001</v>
      </c>
      <c r="J323" s="21">
        <v>86.263736260000002</v>
      </c>
      <c r="K323" s="21" t="s">
        <v>4</v>
      </c>
      <c r="L323" s="21" t="s">
        <v>2507</v>
      </c>
    </row>
    <row r="324" spans="1:12">
      <c r="A324" s="21" t="s">
        <v>2737</v>
      </c>
      <c r="B324" s="21">
        <v>136012479.75</v>
      </c>
      <c r="C324" s="21">
        <v>114168.25</v>
      </c>
      <c r="D324" s="21">
        <v>8.2922114081674894E-2</v>
      </c>
      <c r="E324" s="21">
        <v>43.505193049269003</v>
      </c>
      <c r="F324" s="21">
        <v>1.6385411001277956</v>
      </c>
      <c r="G324" s="21">
        <v>2971258</v>
      </c>
      <c r="H324" s="21">
        <v>90.928961748633895</v>
      </c>
      <c r="I324" s="21">
        <v>0.65573770491803296</v>
      </c>
      <c r="J324" s="21">
        <v>87.650273224043701</v>
      </c>
      <c r="K324" s="21" t="s">
        <v>3</v>
      </c>
      <c r="L324" s="21" t="s">
        <v>2507</v>
      </c>
    </row>
    <row r="325" spans="1:12">
      <c r="A325" s="21" t="s">
        <v>2585</v>
      </c>
      <c r="B325" s="21">
        <v>136012479.75</v>
      </c>
      <c r="C325" s="21">
        <v>36448.5</v>
      </c>
      <c r="D325" s="21">
        <v>2.6377785887161401E-2</v>
      </c>
      <c r="E325" s="21">
        <v>43.644122850787397</v>
      </c>
      <c r="F325" s="21">
        <v>1.6399257695692044</v>
      </c>
      <c r="G325" s="21">
        <v>945562</v>
      </c>
      <c r="H325" s="21">
        <v>60.207020702070203</v>
      </c>
      <c r="I325" s="21">
        <v>9.0009000900089994E-2</v>
      </c>
      <c r="J325" s="21">
        <v>59.7569756975698</v>
      </c>
      <c r="K325" s="21" t="s">
        <v>3</v>
      </c>
      <c r="L325" s="21" t="s">
        <v>2507</v>
      </c>
    </row>
    <row r="326" spans="1:12">
      <c r="A326" s="21" t="s">
        <v>3135</v>
      </c>
      <c r="B326" s="21">
        <v>136012479.75</v>
      </c>
      <c r="C326" s="21">
        <v>37857.5</v>
      </c>
      <c r="D326" s="21">
        <v>2.7806153012233301E-2</v>
      </c>
      <c r="E326" s="21">
        <v>43.681966863072802</v>
      </c>
      <c r="F326" s="21">
        <v>1.6403021850663684</v>
      </c>
      <c r="G326" s="21">
        <v>981264</v>
      </c>
      <c r="H326" s="21">
        <v>72.397239723972405</v>
      </c>
      <c r="I326" s="21">
        <v>1.98019801980198</v>
      </c>
      <c r="J326" s="21">
        <v>62.496249624962502</v>
      </c>
      <c r="K326" s="21" t="s">
        <v>3</v>
      </c>
      <c r="L326" s="21" t="s">
        <v>3</v>
      </c>
    </row>
    <row r="327" spans="1:12">
      <c r="A327" s="21" t="s">
        <v>2799</v>
      </c>
      <c r="B327" s="21">
        <v>136012479.75</v>
      </c>
      <c r="C327" s="21">
        <v>20448.5</v>
      </c>
      <c r="D327" s="21">
        <v>1.46542437139268E-2</v>
      </c>
      <c r="E327" s="21">
        <v>43.707103391637197</v>
      </c>
      <c r="F327" s="21">
        <v>1.6405520253706301</v>
      </c>
      <c r="G327" s="21">
        <v>529719</v>
      </c>
      <c r="H327" s="21">
        <v>50.239635753654397</v>
      </c>
      <c r="I327" s="21">
        <v>0</v>
      </c>
      <c r="J327" s="21">
        <v>50.239635753654397</v>
      </c>
      <c r="K327" s="21" t="s">
        <v>3</v>
      </c>
      <c r="L327" s="21" t="s">
        <v>2507</v>
      </c>
    </row>
    <row r="328" spans="1:12">
      <c r="A328" s="21" t="s">
        <v>2631</v>
      </c>
      <c r="B328" s="21">
        <v>272024959.5</v>
      </c>
      <c r="C328" s="21">
        <v>54254</v>
      </c>
      <c r="D328" s="21">
        <v>3.9325578E-2</v>
      </c>
      <c r="E328" s="21">
        <v>43.859603020000002</v>
      </c>
      <c r="F328" s="21">
        <v>1.6420646964932675</v>
      </c>
      <c r="G328" s="21">
        <v>1484391</v>
      </c>
      <c r="H328" s="21">
        <v>67.896789679999998</v>
      </c>
      <c r="I328" s="21">
        <v>0.110011001</v>
      </c>
      <c r="J328" s="21">
        <v>67.346734670000004</v>
      </c>
      <c r="K328" s="21" t="s">
        <v>4</v>
      </c>
      <c r="L328" s="21" t="s">
        <v>2507</v>
      </c>
    </row>
    <row r="329" spans="1:12">
      <c r="A329" s="21" t="s">
        <v>2723</v>
      </c>
      <c r="B329" s="21">
        <v>136012479.75</v>
      </c>
      <c r="C329" s="21">
        <v>46326</v>
      </c>
      <c r="D329" s="21">
        <v>3.3500963117282498E-2</v>
      </c>
      <c r="E329" s="21">
        <v>43.992796649399999</v>
      </c>
      <c r="F329" s="21">
        <v>1.6433815712243272</v>
      </c>
      <c r="G329" s="21">
        <v>1192283</v>
      </c>
      <c r="H329" s="21">
        <v>74.059405940594104</v>
      </c>
      <c r="I329" s="21">
        <v>0</v>
      </c>
      <c r="J329" s="21">
        <v>74.059405940594104</v>
      </c>
      <c r="K329" s="21" t="s">
        <v>3</v>
      </c>
      <c r="L329" s="21" t="s">
        <v>2507</v>
      </c>
    </row>
    <row r="330" spans="1:12">
      <c r="A330" s="21" t="s">
        <v>2701</v>
      </c>
      <c r="B330" s="21">
        <v>136012479.75</v>
      </c>
      <c r="C330" s="21">
        <v>85335.25</v>
      </c>
      <c r="D330" s="21">
        <v>6.1728250108666699E-2</v>
      </c>
      <c r="E330" s="21">
        <v>44.045987968774199</v>
      </c>
      <c r="F330" s="21">
        <v>1.6439063558269409</v>
      </c>
      <c r="G330" s="21">
        <v>2193604</v>
      </c>
      <c r="H330" s="21">
        <v>86.933333333333294</v>
      </c>
      <c r="I330" s="21">
        <v>1.6</v>
      </c>
      <c r="J330" s="21">
        <v>78.933333333333294</v>
      </c>
      <c r="K330" s="21" t="s">
        <v>3</v>
      </c>
      <c r="L330" s="21" t="s">
        <v>2507</v>
      </c>
    </row>
    <row r="331" spans="1:12">
      <c r="A331" s="21" t="s">
        <v>2784</v>
      </c>
      <c r="B331" s="21">
        <v>272024959.5</v>
      </c>
      <c r="C331" s="21">
        <v>179234.5</v>
      </c>
      <c r="D331" s="21">
        <v>0.13463160299999999</v>
      </c>
      <c r="E331" s="21">
        <v>44.149002119999999</v>
      </c>
      <c r="F331" s="21">
        <v>1.644920891862053</v>
      </c>
      <c r="G331" s="21">
        <v>4871716</v>
      </c>
      <c r="H331" s="21">
        <v>95.341614910000004</v>
      </c>
      <c r="I331" s="21">
        <v>0.72028811500000001</v>
      </c>
      <c r="J331" s="21">
        <v>91.740174330000002</v>
      </c>
      <c r="K331" s="21" t="s">
        <v>4</v>
      </c>
      <c r="L331" s="21" t="s">
        <v>2507</v>
      </c>
    </row>
    <row r="332" spans="1:12">
      <c r="A332" s="21" t="s">
        <v>2735</v>
      </c>
      <c r="B332" s="21">
        <v>136012479.75</v>
      </c>
      <c r="C332" s="21">
        <v>96893.25</v>
      </c>
      <c r="D332" s="21">
        <v>7.1696028680724E-2</v>
      </c>
      <c r="E332" s="21">
        <v>44.2014778666124</v>
      </c>
      <c r="F332" s="21">
        <v>1.6454367901315563</v>
      </c>
      <c r="G332" s="21">
        <v>2481949</v>
      </c>
      <c r="H332" s="21">
        <v>91.758241758241795</v>
      </c>
      <c r="I332" s="21">
        <v>0.46620046620046601</v>
      </c>
      <c r="J332" s="21">
        <v>89.4272394272394</v>
      </c>
      <c r="K332" s="21" t="s">
        <v>3</v>
      </c>
      <c r="L332" s="21" t="s">
        <v>2507</v>
      </c>
    </row>
    <row r="333" spans="1:12">
      <c r="A333" s="21" t="s">
        <v>2573</v>
      </c>
      <c r="B333" s="21">
        <v>136012479.75</v>
      </c>
      <c r="C333" s="21">
        <v>33378.5</v>
      </c>
      <c r="D333" s="21">
        <v>2.4239717461323501E-2</v>
      </c>
      <c r="E333" s="21">
        <v>44.2304506912972</v>
      </c>
      <c r="F333" s="21">
        <v>1.6457213646860449</v>
      </c>
      <c r="G333" s="21">
        <v>854440</v>
      </c>
      <c r="H333" s="21">
        <v>61.1111111111111</v>
      </c>
      <c r="I333" s="21">
        <v>0.30864197530864201</v>
      </c>
      <c r="J333" s="21">
        <v>59.567901234567898</v>
      </c>
      <c r="K333" s="21" t="s">
        <v>3</v>
      </c>
      <c r="L333" s="21" t="s">
        <v>2507</v>
      </c>
    </row>
    <row r="334" spans="1:12">
      <c r="A334" s="21" t="s">
        <v>2836</v>
      </c>
      <c r="B334" s="21">
        <v>272024959.5</v>
      </c>
      <c r="C334" s="21">
        <v>128512</v>
      </c>
      <c r="D334" s="21">
        <v>9.4194983999999995E-2</v>
      </c>
      <c r="E334" s="21">
        <v>44.272144339999997</v>
      </c>
      <c r="F334" s="21">
        <v>1.6461305577248522</v>
      </c>
      <c r="G334" s="21">
        <v>3483328</v>
      </c>
      <c r="H334" s="21">
        <v>57.365859450000002</v>
      </c>
      <c r="I334" s="21">
        <v>1.092117759</v>
      </c>
      <c r="J334" s="21">
        <v>51.905270659999999</v>
      </c>
      <c r="K334" s="21" t="s">
        <v>4</v>
      </c>
      <c r="L334" s="21" t="s">
        <v>4</v>
      </c>
    </row>
    <row r="335" spans="1:12">
      <c r="A335" s="21" t="s">
        <v>2531</v>
      </c>
      <c r="B335" s="21">
        <v>272024959.5</v>
      </c>
      <c r="C335" s="21">
        <v>103446.5</v>
      </c>
      <c r="D335" s="21">
        <v>7.5775053999999994E-2</v>
      </c>
      <c r="E335" s="21">
        <v>44.272343679999999</v>
      </c>
      <c r="F335" s="21">
        <v>1.6461325131771669</v>
      </c>
      <c r="G335" s="21">
        <v>2803913</v>
      </c>
      <c r="H335" s="21">
        <v>94.838709679999994</v>
      </c>
      <c r="I335" s="21">
        <v>0.16129032300000001</v>
      </c>
      <c r="J335" s="21">
        <v>94.032258060000004</v>
      </c>
      <c r="K335" s="21" t="s">
        <v>4</v>
      </c>
      <c r="L335" s="21" t="s">
        <v>2507</v>
      </c>
    </row>
    <row r="336" spans="1:12">
      <c r="A336" s="21" t="s">
        <v>2531</v>
      </c>
      <c r="B336" s="21">
        <v>136012479.75</v>
      </c>
      <c r="C336" s="21">
        <v>106425.5</v>
      </c>
      <c r="D336" s="21">
        <v>7.8042857351249995E-2</v>
      </c>
      <c r="E336" s="21">
        <v>44.3034619776206</v>
      </c>
      <c r="F336" s="21">
        <v>1.6464376643501879</v>
      </c>
      <c r="G336" s="21">
        <v>2719845</v>
      </c>
      <c r="H336" s="21">
        <v>94.838709677419402</v>
      </c>
      <c r="I336" s="21">
        <v>0.483870967741935</v>
      </c>
      <c r="J336" s="21">
        <v>92.419354838709694</v>
      </c>
      <c r="K336" s="21" t="s">
        <v>3</v>
      </c>
      <c r="L336" s="21" t="s">
        <v>2507</v>
      </c>
    </row>
    <row r="337" spans="1:12">
      <c r="A337" s="21" t="s">
        <v>2594</v>
      </c>
      <c r="B337" s="21">
        <v>136012479.75</v>
      </c>
      <c r="C337" s="21">
        <v>117056.5</v>
      </c>
      <c r="D337" s="21">
        <v>8.5895897756007103E-2</v>
      </c>
      <c r="E337" s="21">
        <v>44.327664091970398</v>
      </c>
      <c r="F337" s="21">
        <v>1.6466748461494016</v>
      </c>
      <c r="G337" s="21">
        <v>2989901</v>
      </c>
      <c r="H337" s="21">
        <v>72.575757575757606</v>
      </c>
      <c r="I337" s="21">
        <v>3.7878787878787898</v>
      </c>
      <c r="J337" s="21">
        <v>53.636363636363598</v>
      </c>
      <c r="K337" s="21" t="s">
        <v>3</v>
      </c>
      <c r="L337" s="21" t="s">
        <v>2507</v>
      </c>
    </row>
    <row r="338" spans="1:12">
      <c r="A338" s="21" t="s">
        <v>2598</v>
      </c>
      <c r="B338" s="21">
        <v>272024959.5</v>
      </c>
      <c r="C338" s="21">
        <v>27560.5</v>
      </c>
      <c r="D338" s="21">
        <v>1.9858924E-2</v>
      </c>
      <c r="E338" s="21">
        <v>44.42513134</v>
      </c>
      <c r="F338" s="21">
        <v>1.6476287204425148</v>
      </c>
      <c r="G338" s="21">
        <v>744457</v>
      </c>
      <c r="H338" s="21">
        <v>76.410658310000002</v>
      </c>
      <c r="I338" s="21">
        <v>0</v>
      </c>
      <c r="J338" s="21">
        <v>76.410658310000002</v>
      </c>
      <c r="K338" s="21" t="s">
        <v>4</v>
      </c>
      <c r="L338" s="21" t="s">
        <v>2507</v>
      </c>
    </row>
    <row r="339" spans="1:12">
      <c r="A339" s="21" t="s">
        <v>2637</v>
      </c>
      <c r="B339" s="21">
        <v>136012479.75</v>
      </c>
      <c r="C339" s="21">
        <v>182856.75</v>
      </c>
      <c r="D339" s="21">
        <v>0.133460614986983</v>
      </c>
      <c r="E339" s="21">
        <v>44.553989045122201</v>
      </c>
      <c r="F339" s="21">
        <v>1.6488865937315482</v>
      </c>
      <c r="G339" s="21">
        <v>4646870</v>
      </c>
      <c r="H339" s="21">
        <v>86.155115511551102</v>
      </c>
      <c r="I339" s="21">
        <v>1.48514851485149</v>
      </c>
      <c r="J339" s="21">
        <v>78.729372937293704</v>
      </c>
      <c r="K339" s="21" t="s">
        <v>3</v>
      </c>
      <c r="L339" s="21" t="s">
        <v>2507</v>
      </c>
    </row>
    <row r="340" spans="1:12">
      <c r="A340" s="21" t="s">
        <v>2637</v>
      </c>
      <c r="B340" s="21">
        <v>272024959.5</v>
      </c>
      <c r="C340" s="21">
        <v>179164</v>
      </c>
      <c r="D340" s="21">
        <v>0.130598718</v>
      </c>
      <c r="E340" s="21">
        <v>44.959795939999999</v>
      </c>
      <c r="F340" s="21">
        <v>1.6528243314237028</v>
      </c>
      <c r="G340" s="21">
        <v>4781979</v>
      </c>
      <c r="H340" s="21">
        <v>88.872053870000002</v>
      </c>
      <c r="I340" s="21">
        <v>1.0269360270000001</v>
      </c>
      <c r="J340" s="21">
        <v>83.737373739999995</v>
      </c>
      <c r="K340" s="21" t="s">
        <v>4</v>
      </c>
      <c r="L340" s="21" t="s">
        <v>2507</v>
      </c>
    </row>
    <row r="341" spans="1:12">
      <c r="A341" s="21" t="s">
        <v>3032</v>
      </c>
      <c r="B341" s="21">
        <v>272024959.5</v>
      </c>
      <c r="C341" s="21">
        <v>124399.75</v>
      </c>
      <c r="D341" s="21">
        <v>9.1791078999999998E-2</v>
      </c>
      <c r="E341" s="21">
        <v>44.97068676</v>
      </c>
      <c r="F341" s="21">
        <v>1.6529295198517089</v>
      </c>
      <c r="G341" s="21">
        <v>3319489</v>
      </c>
      <c r="H341" s="21">
        <v>70.814479640000002</v>
      </c>
      <c r="I341" s="21">
        <v>2.811893988</v>
      </c>
      <c r="J341" s="21">
        <v>56.755009700000002</v>
      </c>
      <c r="K341" s="21" t="s">
        <v>4</v>
      </c>
      <c r="L341" s="21" t="s">
        <v>4</v>
      </c>
    </row>
    <row r="342" spans="1:12">
      <c r="A342" s="21" t="s">
        <v>2593</v>
      </c>
      <c r="B342" s="21">
        <v>272024959.5</v>
      </c>
      <c r="C342" s="21">
        <v>45543</v>
      </c>
      <c r="D342" s="21">
        <v>3.3845945000000002E-2</v>
      </c>
      <c r="E342" s="21">
        <v>45.026063280000002</v>
      </c>
      <c r="F342" s="21">
        <v>1.6534639773757309</v>
      </c>
      <c r="G342" s="21">
        <v>1213777</v>
      </c>
      <c r="H342" s="21">
        <v>68.613707169999998</v>
      </c>
      <c r="I342" s="21">
        <v>0</v>
      </c>
      <c r="J342" s="21">
        <v>68.613707169999998</v>
      </c>
      <c r="K342" s="21" t="s">
        <v>4</v>
      </c>
      <c r="L342" s="21" t="s">
        <v>2507</v>
      </c>
    </row>
    <row r="343" spans="1:12">
      <c r="A343" s="21" t="s">
        <v>3104</v>
      </c>
      <c r="B343" s="21">
        <v>136012479.75</v>
      </c>
      <c r="C343" s="21">
        <v>127067.75</v>
      </c>
      <c r="D343" s="21">
        <v>9.3695773003450805E-2</v>
      </c>
      <c r="E343" s="21">
        <v>45.342760604345997</v>
      </c>
      <c r="F343" s="21">
        <v>1.6565079577564592</v>
      </c>
      <c r="G343" s="21">
        <v>3172952</v>
      </c>
      <c r="H343" s="21">
        <v>75</v>
      </c>
      <c r="I343" s="21">
        <v>2.94421487603306</v>
      </c>
      <c r="J343" s="21">
        <v>60.278925619834702</v>
      </c>
      <c r="K343" s="21" t="s">
        <v>3</v>
      </c>
      <c r="L343" s="21" t="s">
        <v>3</v>
      </c>
    </row>
    <row r="344" spans="1:12">
      <c r="A344" s="21" t="s">
        <v>2620</v>
      </c>
      <c r="B344" s="21">
        <v>272024959.5</v>
      </c>
      <c r="C344" s="21">
        <v>183758</v>
      </c>
      <c r="D344" s="21">
        <v>0.132940788</v>
      </c>
      <c r="E344" s="21">
        <v>45.471831680000001</v>
      </c>
      <c r="F344" s="21">
        <v>1.6577424486518777</v>
      </c>
      <c r="G344" s="21">
        <v>4849367</v>
      </c>
      <c r="H344" s="21">
        <v>91.12021858</v>
      </c>
      <c r="I344" s="21">
        <v>2.7322404370000002</v>
      </c>
      <c r="J344" s="21">
        <v>77.459016390000002</v>
      </c>
      <c r="K344" s="21" t="s">
        <v>4</v>
      </c>
      <c r="L344" s="21" t="s">
        <v>2507</v>
      </c>
    </row>
    <row r="345" spans="1:12">
      <c r="A345" s="21" t="s">
        <v>2646</v>
      </c>
      <c r="B345" s="21">
        <v>272024959.5</v>
      </c>
      <c r="C345" s="21">
        <v>136049</v>
      </c>
      <c r="D345" s="21">
        <v>0.10077517</v>
      </c>
      <c r="E345" s="21">
        <v>45.587634119999997</v>
      </c>
      <c r="F345" s="21">
        <v>1.6588470540293283</v>
      </c>
      <c r="G345" s="21">
        <v>3581208</v>
      </c>
      <c r="H345" s="21">
        <v>93.918918919999996</v>
      </c>
      <c r="I345" s="21">
        <v>1.013513514</v>
      </c>
      <c r="J345" s="21">
        <v>88.851351350000002</v>
      </c>
      <c r="K345" s="21" t="s">
        <v>4</v>
      </c>
      <c r="L345" s="21" t="s">
        <v>2507</v>
      </c>
    </row>
    <row r="346" spans="1:12">
      <c r="A346" s="21" t="s">
        <v>2894</v>
      </c>
      <c r="B346" s="21">
        <v>272024959.5</v>
      </c>
      <c r="C346" s="21">
        <v>25846.25</v>
      </c>
      <c r="D346" s="21">
        <v>1.843583E-2</v>
      </c>
      <c r="E346" s="21">
        <v>45.6777996</v>
      </c>
      <c r="F346" s="21">
        <v>1.6597051748219684</v>
      </c>
      <c r="G346" s="21">
        <v>679006</v>
      </c>
      <c r="H346" s="21">
        <v>82.183908049999999</v>
      </c>
      <c r="I346" s="21">
        <v>0</v>
      </c>
      <c r="J346" s="21">
        <v>82.183908049999999</v>
      </c>
      <c r="K346" s="21" t="s">
        <v>4</v>
      </c>
      <c r="L346" s="21" t="s">
        <v>4</v>
      </c>
    </row>
    <row r="347" spans="1:12">
      <c r="A347" s="21" t="s">
        <v>2769</v>
      </c>
      <c r="B347" s="21">
        <v>136012479.75</v>
      </c>
      <c r="C347" s="21">
        <v>112199.25</v>
      </c>
      <c r="D347" s="21">
        <v>7.8224506121388301E-2</v>
      </c>
      <c r="E347" s="21">
        <v>45.698199319562796</v>
      </c>
      <c r="F347" s="21">
        <v>1.6598990875756552</v>
      </c>
      <c r="G347" s="21">
        <v>2779886</v>
      </c>
      <c r="H347" s="21">
        <v>95.945945945945994</v>
      </c>
      <c r="I347" s="21">
        <v>1.2387387387387401</v>
      </c>
      <c r="J347" s="21">
        <v>89.752252252252305</v>
      </c>
      <c r="K347" s="21" t="s">
        <v>3</v>
      </c>
      <c r="L347" s="21" t="s">
        <v>2507</v>
      </c>
    </row>
    <row r="348" spans="1:12">
      <c r="A348" s="21" t="s">
        <v>3131</v>
      </c>
      <c r="B348" s="21">
        <v>136012479.75</v>
      </c>
      <c r="C348" s="21">
        <v>36913.5</v>
      </c>
      <c r="D348" s="21">
        <v>2.7651634515671399E-2</v>
      </c>
      <c r="E348" s="21">
        <v>45.698707714922399</v>
      </c>
      <c r="F348" s="21">
        <v>1.6599039191023768</v>
      </c>
      <c r="G348" s="21">
        <v>914571</v>
      </c>
      <c r="H348" s="21">
        <v>51.966641772467</v>
      </c>
      <c r="I348" s="21">
        <v>0.32362459546925598</v>
      </c>
      <c r="J348" s="21">
        <v>50.348518795120697</v>
      </c>
      <c r="K348" s="21" t="s">
        <v>3</v>
      </c>
      <c r="L348" s="21" t="s">
        <v>3</v>
      </c>
    </row>
    <row r="349" spans="1:12">
      <c r="A349" s="21" t="s">
        <v>2937</v>
      </c>
      <c r="B349" s="21">
        <v>272024959.5</v>
      </c>
      <c r="C349" s="21">
        <v>139789.75</v>
      </c>
      <c r="D349" s="21">
        <v>0.102335197</v>
      </c>
      <c r="E349" s="21">
        <v>45.698954319999999</v>
      </c>
      <c r="F349" s="21">
        <v>1.6599062626902108</v>
      </c>
      <c r="G349" s="21">
        <v>3670712</v>
      </c>
      <c r="H349" s="21">
        <v>79.090909089999997</v>
      </c>
      <c r="I349" s="21">
        <v>2.7272727269999999</v>
      </c>
      <c r="J349" s="21">
        <v>65.454545449999998</v>
      </c>
      <c r="K349" s="21" t="s">
        <v>4</v>
      </c>
      <c r="L349" s="21" t="s">
        <v>4</v>
      </c>
    </row>
    <row r="350" spans="1:12">
      <c r="A350" s="21" t="s">
        <v>2881</v>
      </c>
      <c r="B350" s="21">
        <v>272024959.5</v>
      </c>
      <c r="C350" s="21">
        <v>142558.25</v>
      </c>
      <c r="D350" s="21">
        <v>0.104578951</v>
      </c>
      <c r="E350" s="21">
        <v>45.709925759999997</v>
      </c>
      <c r="F350" s="21">
        <v>1.6600105159283918</v>
      </c>
      <c r="G350" s="21">
        <v>3742511</v>
      </c>
      <c r="H350" s="21">
        <v>83.813620069999999</v>
      </c>
      <c r="I350" s="21">
        <v>1.612903226</v>
      </c>
      <c r="J350" s="21">
        <v>75.749103939999998</v>
      </c>
      <c r="K350" s="21" t="s">
        <v>4</v>
      </c>
      <c r="L350" s="21" t="s">
        <v>4</v>
      </c>
    </row>
    <row r="351" spans="1:12">
      <c r="A351" s="21" t="s">
        <v>2593</v>
      </c>
      <c r="B351" s="21">
        <v>136012479.75</v>
      </c>
      <c r="C351" s="21">
        <v>40149.75</v>
      </c>
      <c r="D351" s="21">
        <v>2.9842054216156599E-2</v>
      </c>
      <c r="E351" s="21">
        <v>45.717068774497598</v>
      </c>
      <c r="F351" s="21">
        <v>1.6600783771066481</v>
      </c>
      <c r="G351" s="21">
        <v>994353</v>
      </c>
      <c r="H351" s="21">
        <v>59.267912772585703</v>
      </c>
      <c r="I351" s="21">
        <v>0.467289719626168</v>
      </c>
      <c r="J351" s="21">
        <v>56.931464174454803</v>
      </c>
      <c r="K351" s="21" t="s">
        <v>3</v>
      </c>
      <c r="L351" s="21" t="s">
        <v>2507</v>
      </c>
    </row>
    <row r="352" spans="1:12">
      <c r="A352" s="21" t="s">
        <v>2906</v>
      </c>
      <c r="B352" s="21">
        <v>272024959.5</v>
      </c>
      <c r="C352" s="21">
        <v>59467.25</v>
      </c>
      <c r="D352" s="21">
        <v>4.3771865E-2</v>
      </c>
      <c r="E352" s="21">
        <v>45.921542879999997</v>
      </c>
      <c r="F352" s="21">
        <v>1.6620164711367298</v>
      </c>
      <c r="G352" s="21">
        <v>1553970</v>
      </c>
      <c r="H352" s="21">
        <v>77.453171389999994</v>
      </c>
      <c r="I352" s="21">
        <v>0</v>
      </c>
      <c r="J352" s="21">
        <v>77.453171389999994</v>
      </c>
      <c r="K352" s="21" t="s">
        <v>4</v>
      </c>
      <c r="L352" s="21" t="s">
        <v>4</v>
      </c>
    </row>
    <row r="353" spans="1:12">
      <c r="A353" s="21" t="s">
        <v>2517</v>
      </c>
      <c r="B353" s="21">
        <v>136012479.75</v>
      </c>
      <c r="C353" s="21">
        <v>266110.75</v>
      </c>
      <c r="D353" s="21">
        <v>0.188437477617487</v>
      </c>
      <c r="E353" s="21">
        <v>46.2492169773478</v>
      </c>
      <c r="F353" s="21">
        <v>1.6651043843119</v>
      </c>
      <c r="G353" s="21">
        <v>6514696</v>
      </c>
      <c r="H353" s="21">
        <v>86.784188034188006</v>
      </c>
      <c r="I353" s="21">
        <v>1.70940170940171</v>
      </c>
      <c r="J353" s="21">
        <v>78.237179487179503</v>
      </c>
      <c r="K353" s="21" t="s">
        <v>3</v>
      </c>
      <c r="L353" s="21" t="s">
        <v>2507</v>
      </c>
    </row>
    <row r="354" spans="1:12">
      <c r="A354" s="21" t="s">
        <v>2592</v>
      </c>
      <c r="B354" s="21">
        <v>136012479.75</v>
      </c>
      <c r="C354" s="21">
        <v>16224.25</v>
      </c>
      <c r="D354" s="21">
        <v>1.14380127096388E-2</v>
      </c>
      <c r="E354" s="21">
        <v>46.259608867884403</v>
      </c>
      <c r="F354" s="21">
        <v>1.6652019564234113</v>
      </c>
      <c r="G354" s="21">
        <v>397099</v>
      </c>
      <c r="H354" s="21">
        <v>51.012461059190002</v>
      </c>
      <c r="I354" s="21">
        <v>0</v>
      </c>
      <c r="J354" s="21">
        <v>51.012461059190002</v>
      </c>
      <c r="K354" s="21" t="s">
        <v>3</v>
      </c>
      <c r="L354" s="21" t="s">
        <v>2507</v>
      </c>
    </row>
    <row r="355" spans="1:12">
      <c r="A355" s="21" t="s">
        <v>2650</v>
      </c>
      <c r="B355" s="21">
        <v>272024959.5</v>
      </c>
      <c r="C355" s="21">
        <v>222118</v>
      </c>
      <c r="D355" s="21">
        <v>0.164375943</v>
      </c>
      <c r="E355" s="21">
        <v>46.28753742</v>
      </c>
      <c r="F355" s="21">
        <v>1.6654640761521347</v>
      </c>
      <c r="G355" s="21">
        <v>5758388</v>
      </c>
      <c r="H355" s="21">
        <v>87.691521960000003</v>
      </c>
      <c r="I355" s="21">
        <v>0</v>
      </c>
      <c r="J355" s="21">
        <v>87.691521960000003</v>
      </c>
      <c r="K355" s="21" t="s">
        <v>4</v>
      </c>
      <c r="L355" s="21" t="s">
        <v>2507</v>
      </c>
    </row>
    <row r="356" spans="1:12">
      <c r="A356" s="21" t="s">
        <v>2646</v>
      </c>
      <c r="B356" s="21">
        <v>136012479.75</v>
      </c>
      <c r="C356" s="21">
        <v>124794.5</v>
      </c>
      <c r="D356" s="21">
        <v>9.2468157908486795E-2</v>
      </c>
      <c r="E356" s="21">
        <v>46.324779192061797</v>
      </c>
      <c r="F356" s="21">
        <v>1.6658133579229877</v>
      </c>
      <c r="G356" s="21">
        <v>3050129</v>
      </c>
      <c r="H356" s="21">
        <v>83.108108108108098</v>
      </c>
      <c r="I356" s="21">
        <v>1.6891891891891899</v>
      </c>
      <c r="J356" s="21">
        <v>74.662162162162204</v>
      </c>
      <c r="K356" s="21" t="s">
        <v>3</v>
      </c>
      <c r="L356" s="21" t="s">
        <v>2507</v>
      </c>
    </row>
    <row r="357" spans="1:12">
      <c r="A357" s="21" t="s">
        <v>2723</v>
      </c>
      <c r="B357" s="21">
        <v>272024959.5</v>
      </c>
      <c r="C357" s="21">
        <v>50786.5</v>
      </c>
      <c r="D357" s="21">
        <v>3.6709273000000001E-2</v>
      </c>
      <c r="E357" s="21">
        <v>46.399080300000001</v>
      </c>
      <c r="F357" s="21">
        <v>1.666509372266227</v>
      </c>
      <c r="G357" s="21">
        <v>1313470</v>
      </c>
      <c r="H357" s="21">
        <v>85.643564359999999</v>
      </c>
      <c r="I357" s="21">
        <v>0</v>
      </c>
      <c r="J357" s="21">
        <v>85.643564359999999</v>
      </c>
      <c r="K357" s="21" t="s">
        <v>4</v>
      </c>
      <c r="L357" s="21" t="s">
        <v>2507</v>
      </c>
    </row>
    <row r="358" spans="1:12">
      <c r="A358" s="21" t="s">
        <v>2589</v>
      </c>
      <c r="B358" s="21">
        <v>136012479.75</v>
      </c>
      <c r="C358" s="21">
        <v>29500.5</v>
      </c>
      <c r="D358" s="21">
        <v>2.1317035585477099E-2</v>
      </c>
      <c r="E358" s="21">
        <v>46.435164012290201</v>
      </c>
      <c r="F358" s="21">
        <v>1.6668469838456499</v>
      </c>
      <c r="G358" s="21">
        <v>719314</v>
      </c>
      <c r="H358" s="21">
        <v>73.981191222570502</v>
      </c>
      <c r="I358" s="21">
        <v>0</v>
      </c>
      <c r="J358" s="21">
        <v>73.981191222570502</v>
      </c>
      <c r="K358" s="21" t="s">
        <v>3</v>
      </c>
      <c r="L358" s="21" t="s">
        <v>2507</v>
      </c>
    </row>
    <row r="359" spans="1:12">
      <c r="A359" s="21" t="s">
        <v>2594</v>
      </c>
      <c r="B359" s="21">
        <v>272024959.5</v>
      </c>
      <c r="C359" s="21">
        <v>103229.25</v>
      </c>
      <c r="D359" s="21">
        <v>7.5613970000000003E-2</v>
      </c>
      <c r="E359" s="21">
        <v>46.463576140000001</v>
      </c>
      <c r="F359" s="21">
        <v>1.667112632887779</v>
      </c>
      <c r="G359" s="21">
        <v>2666069</v>
      </c>
      <c r="H359" s="21">
        <v>61.662075299999998</v>
      </c>
      <c r="I359" s="21">
        <v>1.818181818</v>
      </c>
      <c r="J359" s="21">
        <v>52.571166210000001</v>
      </c>
      <c r="K359" s="21" t="s">
        <v>4</v>
      </c>
      <c r="L359" s="21" t="s">
        <v>2507</v>
      </c>
    </row>
    <row r="360" spans="1:12">
      <c r="A360" s="21" t="s">
        <v>2548</v>
      </c>
      <c r="B360" s="21">
        <v>272024959.5</v>
      </c>
      <c r="C360" s="21">
        <v>158164.5</v>
      </c>
      <c r="D360" s="21">
        <v>0.11559601</v>
      </c>
      <c r="E360" s="21">
        <v>46.517112179999998</v>
      </c>
      <c r="F360" s="21">
        <v>1.6676127455400804</v>
      </c>
      <c r="G360" s="21">
        <v>4080163</v>
      </c>
      <c r="H360" s="21">
        <v>86.363636360000001</v>
      </c>
      <c r="I360" s="21">
        <v>3.8181818179999998</v>
      </c>
      <c r="J360" s="21">
        <v>67.272727270000004</v>
      </c>
      <c r="K360" s="21" t="s">
        <v>4</v>
      </c>
      <c r="L360" s="21" t="s">
        <v>2507</v>
      </c>
    </row>
    <row r="361" spans="1:12">
      <c r="A361" s="21" t="s">
        <v>2897</v>
      </c>
      <c r="B361" s="21">
        <v>272024959.5</v>
      </c>
      <c r="C361" s="21">
        <v>194460.25</v>
      </c>
      <c r="D361" s="21">
        <v>0.14452774299999999</v>
      </c>
      <c r="E361" s="21">
        <v>46.523594320000001</v>
      </c>
      <c r="F361" s="21">
        <v>1.6676732600770692</v>
      </c>
      <c r="G361" s="21">
        <v>5015784</v>
      </c>
      <c r="H361" s="21">
        <v>73.314388120000004</v>
      </c>
      <c r="I361" s="21">
        <v>1.612903226</v>
      </c>
      <c r="J361" s="21">
        <v>65.249871990000003</v>
      </c>
      <c r="K361" s="21" t="s">
        <v>4</v>
      </c>
      <c r="L361" s="21" t="s">
        <v>4</v>
      </c>
    </row>
    <row r="362" spans="1:12">
      <c r="A362" s="21" t="s">
        <v>2589</v>
      </c>
      <c r="B362" s="21">
        <v>272024959.5</v>
      </c>
      <c r="C362" s="21">
        <v>30469</v>
      </c>
      <c r="D362" s="21">
        <v>2.1981758000000001E-2</v>
      </c>
      <c r="E362" s="21">
        <v>46.792597720000003</v>
      </c>
      <c r="F362" s="21">
        <v>1.6701771559881895</v>
      </c>
      <c r="G362" s="21">
        <v>781380</v>
      </c>
      <c r="H362" s="21">
        <v>73.981191219999999</v>
      </c>
      <c r="I362" s="21">
        <v>0</v>
      </c>
      <c r="J362" s="21">
        <v>73.981191219999999</v>
      </c>
      <c r="K362" s="21" t="s">
        <v>4</v>
      </c>
      <c r="L362" s="21" t="s">
        <v>2507</v>
      </c>
    </row>
    <row r="363" spans="1:12">
      <c r="A363" s="21" t="s">
        <v>2870</v>
      </c>
      <c r="B363" s="21">
        <v>272024959.5</v>
      </c>
      <c r="C363" s="21">
        <v>122343</v>
      </c>
      <c r="D363" s="21">
        <v>9.0323799999999996E-2</v>
      </c>
      <c r="E363" s="21">
        <v>46.833815299999998</v>
      </c>
      <c r="F363" s="21">
        <v>1.6705595388677728</v>
      </c>
      <c r="G363" s="21">
        <v>3134735</v>
      </c>
      <c r="H363" s="21">
        <v>64.192782530000002</v>
      </c>
      <c r="I363" s="21">
        <v>2.1367521370000002</v>
      </c>
      <c r="J363" s="21">
        <v>53.509021840000003</v>
      </c>
      <c r="K363" s="21" t="s">
        <v>4</v>
      </c>
      <c r="L363" s="21" t="s">
        <v>4</v>
      </c>
    </row>
    <row r="364" spans="1:12">
      <c r="A364" s="21" t="s">
        <v>2584</v>
      </c>
      <c r="B364" s="21">
        <v>136012479.75</v>
      </c>
      <c r="C364" s="21">
        <v>53690.75</v>
      </c>
      <c r="D364" s="21">
        <v>3.9210604859757997E-2</v>
      </c>
      <c r="E364" s="21">
        <v>47.026815309100797</v>
      </c>
      <c r="F364" s="21">
        <v>1.672345568996662</v>
      </c>
      <c r="G364" s="21">
        <v>1292677</v>
      </c>
      <c r="H364" s="21">
        <v>82.009345794392502</v>
      </c>
      <c r="I364" s="21">
        <v>0.934579439252336</v>
      </c>
      <c r="J364" s="21">
        <v>77.336448598130801</v>
      </c>
      <c r="K364" s="21" t="s">
        <v>3</v>
      </c>
      <c r="L364" s="21" t="s">
        <v>2507</v>
      </c>
    </row>
    <row r="365" spans="1:12">
      <c r="A365" s="21" t="s">
        <v>2620</v>
      </c>
      <c r="B365" s="21">
        <v>136012479.75</v>
      </c>
      <c r="C365" s="21">
        <v>174560.5</v>
      </c>
      <c r="D365" s="21">
        <v>0.12649287510089399</v>
      </c>
      <c r="E365" s="21">
        <v>47.2371486371716</v>
      </c>
      <c r="F365" s="21">
        <v>1.6742836745359724</v>
      </c>
      <c r="G365" s="21">
        <v>4184065</v>
      </c>
      <c r="H365" s="21">
        <v>88.797814207650305</v>
      </c>
      <c r="I365" s="21">
        <v>3.7340619307832399</v>
      </c>
      <c r="J365" s="21">
        <v>70.127504553734099</v>
      </c>
      <c r="K365" s="21" t="s">
        <v>3</v>
      </c>
      <c r="L365" s="21" t="s">
        <v>2507</v>
      </c>
    </row>
    <row r="366" spans="1:12">
      <c r="A366" s="21" t="s">
        <v>3050</v>
      </c>
      <c r="B366" s="21">
        <v>272024959.5</v>
      </c>
      <c r="C366" s="21">
        <v>150266.75</v>
      </c>
      <c r="D366" s="21">
        <v>0.11075823799999999</v>
      </c>
      <c r="E366" s="21">
        <v>47.249262260000002</v>
      </c>
      <c r="F366" s="21">
        <v>1.6743950319159195</v>
      </c>
      <c r="G366" s="21">
        <v>3816358</v>
      </c>
      <c r="H366" s="21">
        <v>96.703296699999996</v>
      </c>
      <c r="I366" s="21">
        <v>3.2967032970000001</v>
      </c>
      <c r="J366" s="21">
        <v>80.219780220000004</v>
      </c>
      <c r="K366" s="21" t="s">
        <v>4</v>
      </c>
      <c r="L366" s="21" t="s">
        <v>4</v>
      </c>
    </row>
    <row r="367" spans="1:12">
      <c r="A367" s="21" t="s">
        <v>2697</v>
      </c>
      <c r="B367" s="21">
        <v>272024959.5</v>
      </c>
      <c r="C367" s="21">
        <v>116391.75</v>
      </c>
      <c r="D367" s="21">
        <v>8.6623884999999998E-2</v>
      </c>
      <c r="E367" s="21">
        <v>47.323322040000001</v>
      </c>
      <c r="F367" s="21">
        <v>1.6750752239736453</v>
      </c>
      <c r="G367" s="21">
        <v>2951401</v>
      </c>
      <c r="H367" s="21">
        <v>95.777027029999999</v>
      </c>
      <c r="I367" s="21">
        <v>0.70505287900000002</v>
      </c>
      <c r="J367" s="21">
        <v>92.251762630000002</v>
      </c>
      <c r="K367" s="21" t="s">
        <v>4</v>
      </c>
      <c r="L367" s="21" t="s">
        <v>2507</v>
      </c>
    </row>
    <row r="368" spans="1:12">
      <c r="A368" s="21" t="s">
        <v>2784</v>
      </c>
      <c r="B368" s="21">
        <v>136012479.75</v>
      </c>
      <c r="C368" s="21">
        <v>142933</v>
      </c>
      <c r="D368" s="21">
        <v>0.10741552579986199</v>
      </c>
      <c r="E368" s="21">
        <v>47.337157378737402</v>
      </c>
      <c r="F368" s="21">
        <v>1.6752021747634278</v>
      </c>
      <c r="G368" s="21">
        <v>3418743</v>
      </c>
      <c r="H368" s="21">
        <v>75.263670685665602</v>
      </c>
      <c r="I368" s="21">
        <v>1.3605442176870699</v>
      </c>
      <c r="J368" s="21">
        <v>68.460949597230197</v>
      </c>
      <c r="K368" s="21" t="s">
        <v>3</v>
      </c>
      <c r="L368" s="21" t="s">
        <v>2507</v>
      </c>
    </row>
    <row r="369" spans="1:12">
      <c r="A369" s="21" t="s">
        <v>3108</v>
      </c>
      <c r="B369" s="21">
        <v>136012479.75</v>
      </c>
      <c r="C369" s="21">
        <v>36893.5</v>
      </c>
      <c r="D369" s="21">
        <v>2.69442349364203E-2</v>
      </c>
      <c r="E369" s="21">
        <v>47.365186143004003</v>
      </c>
      <c r="F369" s="21">
        <v>1.6754592484019104</v>
      </c>
      <c r="G369" s="21">
        <v>881915</v>
      </c>
      <c r="H369" s="21">
        <v>69.207920792079193</v>
      </c>
      <c r="I369" s="21">
        <v>1.1001100110011</v>
      </c>
      <c r="J369" s="21">
        <v>63.707370737073703</v>
      </c>
      <c r="K369" s="21" t="s">
        <v>3</v>
      </c>
      <c r="L369" s="21" t="s">
        <v>3</v>
      </c>
    </row>
    <row r="370" spans="1:12">
      <c r="A370" s="21" t="s">
        <v>2933</v>
      </c>
      <c r="B370" s="21">
        <v>272024959.5</v>
      </c>
      <c r="C370" s="21">
        <v>165438</v>
      </c>
      <c r="D370" s="21">
        <v>0.122482675</v>
      </c>
      <c r="E370" s="21">
        <v>47.392190100000001</v>
      </c>
      <c r="F370" s="21">
        <v>1.6757067788907309</v>
      </c>
      <c r="G370" s="21">
        <v>4188994</v>
      </c>
      <c r="H370" s="21">
        <v>76.802507840000004</v>
      </c>
      <c r="I370" s="21">
        <v>2.8526645770000001</v>
      </c>
      <c r="J370" s="21">
        <v>62.539184949999999</v>
      </c>
      <c r="K370" s="21" t="s">
        <v>4</v>
      </c>
      <c r="L370" s="21" t="s">
        <v>4</v>
      </c>
    </row>
    <row r="371" spans="1:12">
      <c r="A371" s="21" t="s">
        <v>3065</v>
      </c>
      <c r="B371" s="21">
        <v>136012479.75</v>
      </c>
      <c r="C371" s="21">
        <v>112631.5</v>
      </c>
      <c r="D371" s="21">
        <v>8.2143624644659699E-2</v>
      </c>
      <c r="E371" s="21">
        <v>47.440078306731998</v>
      </c>
      <c r="F371" s="21">
        <v>1.6761453972228491</v>
      </c>
      <c r="G371" s="21">
        <v>2688132</v>
      </c>
      <c r="H371" s="21">
        <v>59.151189312479602</v>
      </c>
      <c r="I371" s="21">
        <v>0.98566308243727596</v>
      </c>
      <c r="J371" s="21">
        <v>54.222873900293301</v>
      </c>
      <c r="K371" s="21" t="s">
        <v>3</v>
      </c>
      <c r="L371" s="21" t="s">
        <v>3</v>
      </c>
    </row>
    <row r="372" spans="1:12">
      <c r="A372" s="21" t="s">
        <v>3097</v>
      </c>
      <c r="B372" s="21">
        <v>136012479.75</v>
      </c>
      <c r="C372" s="21">
        <v>225191.5</v>
      </c>
      <c r="D372" s="21">
        <v>0.16442484207199201</v>
      </c>
      <c r="E372" s="21">
        <v>48.300770374119601</v>
      </c>
      <c r="F372" s="21">
        <v>1.6839540575954257</v>
      </c>
      <c r="G372" s="21">
        <v>5278786</v>
      </c>
      <c r="H372" s="21">
        <v>61.090873482177798</v>
      </c>
      <c r="I372" s="21">
        <v>2.0270270270270299</v>
      </c>
      <c r="J372" s="21">
        <v>50.955738347042697</v>
      </c>
      <c r="K372" s="21" t="s">
        <v>3</v>
      </c>
      <c r="L372" s="21" t="s">
        <v>3</v>
      </c>
    </row>
    <row r="373" spans="1:12">
      <c r="A373" s="21" t="s">
        <v>3089</v>
      </c>
      <c r="B373" s="21">
        <v>136012479.75</v>
      </c>
      <c r="C373" s="21">
        <v>34524</v>
      </c>
      <c r="D373" s="21">
        <v>2.47135172974479E-2</v>
      </c>
      <c r="E373" s="21">
        <v>48.445944503763798</v>
      </c>
      <c r="F373" s="21">
        <v>1.6852574273443768</v>
      </c>
      <c r="G373" s="21">
        <v>806863</v>
      </c>
      <c r="H373" s="21">
        <v>66.822429906542098</v>
      </c>
      <c r="I373" s="21">
        <v>1.2461059190031201</v>
      </c>
      <c r="J373" s="21">
        <v>60.591900311526501</v>
      </c>
      <c r="K373" s="21" t="s">
        <v>3</v>
      </c>
      <c r="L373" s="21" t="s">
        <v>3</v>
      </c>
    </row>
    <row r="374" spans="1:12">
      <c r="A374" s="21" t="s">
        <v>2905</v>
      </c>
      <c r="B374" s="21">
        <v>272024959.5</v>
      </c>
      <c r="C374" s="21">
        <v>146933</v>
      </c>
      <c r="D374" s="21">
        <v>0.10996402399999999</v>
      </c>
      <c r="E374" s="21">
        <v>48.882657780000002</v>
      </c>
      <c r="F374" s="21">
        <v>1.6891548107330383</v>
      </c>
      <c r="G374" s="21">
        <v>3606997</v>
      </c>
      <c r="H374" s="21">
        <v>86.996336999999997</v>
      </c>
      <c r="I374" s="21">
        <v>1.0989010990000001</v>
      </c>
      <c r="J374" s="21">
        <v>81.501831499999994</v>
      </c>
      <c r="K374" s="21" t="s">
        <v>4</v>
      </c>
      <c r="L374" s="21" t="s">
        <v>4</v>
      </c>
    </row>
    <row r="375" spans="1:12">
      <c r="A375" s="21" t="s">
        <v>2641</v>
      </c>
      <c r="B375" s="21">
        <v>272024959.5</v>
      </c>
      <c r="C375" s="21">
        <v>104713.25</v>
      </c>
      <c r="D375" s="21">
        <v>7.8689222000000003E-2</v>
      </c>
      <c r="E375" s="21">
        <v>48.995187659999999</v>
      </c>
      <c r="F375" s="21">
        <v>1.6901534254296782</v>
      </c>
      <c r="G375" s="21">
        <v>2564658</v>
      </c>
      <c r="H375" s="21">
        <v>69.113149849999999</v>
      </c>
      <c r="I375" s="21">
        <v>2.8542303769999999</v>
      </c>
      <c r="J375" s="21">
        <v>54.84199796</v>
      </c>
      <c r="K375" s="21" t="s">
        <v>4</v>
      </c>
      <c r="L375" s="21" t="s">
        <v>2507</v>
      </c>
    </row>
    <row r="376" spans="1:12">
      <c r="A376" s="21" t="s">
        <v>2584</v>
      </c>
      <c r="B376" s="21">
        <v>272024959.5</v>
      </c>
      <c r="C376" s="21">
        <v>52149.25</v>
      </c>
      <c r="D376" s="21">
        <v>3.8053744E-2</v>
      </c>
      <c r="E376" s="21">
        <v>49.026429839999999</v>
      </c>
      <c r="F376" s="21">
        <v>1.6904302685828956</v>
      </c>
      <c r="G376" s="21">
        <v>1276436</v>
      </c>
      <c r="H376" s="21">
        <v>82.943925230000005</v>
      </c>
      <c r="I376" s="21">
        <v>0.93457943899999996</v>
      </c>
      <c r="J376" s="21">
        <v>78.271028040000004</v>
      </c>
      <c r="K376" s="21" t="s">
        <v>4</v>
      </c>
      <c r="L376" s="21" t="s">
        <v>2507</v>
      </c>
    </row>
    <row r="377" spans="1:12">
      <c r="A377" s="21" t="s">
        <v>3046</v>
      </c>
      <c r="B377" s="21">
        <v>272024959.5</v>
      </c>
      <c r="C377" s="21">
        <v>23212.25</v>
      </c>
      <c r="D377" s="21">
        <v>1.6534541E-2</v>
      </c>
      <c r="E377" s="21">
        <v>49.028570819999999</v>
      </c>
      <c r="F377" s="21">
        <v>1.6904492337716928</v>
      </c>
      <c r="G377" s="21">
        <v>568132</v>
      </c>
      <c r="H377" s="21">
        <v>60.747663549999999</v>
      </c>
      <c r="I377" s="21">
        <v>0</v>
      </c>
      <c r="J377" s="21">
        <v>60.747663549999999</v>
      </c>
      <c r="K377" s="21" t="s">
        <v>4</v>
      </c>
      <c r="L377" s="21" t="s">
        <v>4</v>
      </c>
    </row>
    <row r="378" spans="1:12">
      <c r="A378" s="21" t="s">
        <v>2807</v>
      </c>
      <c r="B378" s="21">
        <v>136012479.75</v>
      </c>
      <c r="C378" s="21">
        <v>65906.25</v>
      </c>
      <c r="D378" s="21">
        <v>4.8146595610621103E-2</v>
      </c>
      <c r="E378" s="21">
        <v>49.037847380651598</v>
      </c>
      <c r="F378" s="21">
        <v>1.690531397659963</v>
      </c>
      <c r="G378" s="21">
        <v>1521708</v>
      </c>
      <c r="H378" s="21">
        <v>65.740740740740705</v>
      </c>
      <c r="I378" s="21">
        <v>1.1111111111111101</v>
      </c>
      <c r="J378" s="21">
        <v>60.185185185185198</v>
      </c>
      <c r="K378" s="21" t="s">
        <v>3</v>
      </c>
      <c r="L378" s="21" t="s">
        <v>2507</v>
      </c>
    </row>
    <row r="379" spans="1:12">
      <c r="A379" s="21" t="s">
        <v>2685</v>
      </c>
      <c r="B379" s="21">
        <v>136012479.75</v>
      </c>
      <c r="C379" s="21">
        <v>155643</v>
      </c>
      <c r="D379" s="21">
        <v>0.11538326592777</v>
      </c>
      <c r="E379" s="21">
        <v>49.060235327805799</v>
      </c>
      <c r="F379" s="21">
        <v>1.6907296270607945</v>
      </c>
      <c r="G379" s="21">
        <v>3591998</v>
      </c>
      <c r="H379" s="21">
        <v>75</v>
      </c>
      <c r="I379" s="21">
        <v>2.2727272727272698</v>
      </c>
      <c r="J379" s="21">
        <v>63.636363636363598</v>
      </c>
      <c r="K379" s="21" t="s">
        <v>3</v>
      </c>
      <c r="L379" s="21" t="s">
        <v>2507</v>
      </c>
    </row>
    <row r="380" spans="1:12">
      <c r="A380" s="21" t="s">
        <v>3110</v>
      </c>
      <c r="B380" s="21">
        <v>136012479.75</v>
      </c>
      <c r="C380" s="21">
        <v>68456</v>
      </c>
      <c r="D380" s="21">
        <v>5.0907804521117699E-2</v>
      </c>
      <c r="E380" s="21">
        <v>49.364914508163203</v>
      </c>
      <c r="F380" s="21">
        <v>1.6934183892247612</v>
      </c>
      <c r="G380" s="21">
        <v>1570107</v>
      </c>
      <c r="H380" s="21">
        <v>52.779573367808702</v>
      </c>
      <c r="I380" s="21">
        <v>9.9900099900099903E-2</v>
      </c>
      <c r="J380" s="21">
        <v>52.280072868308203</v>
      </c>
      <c r="K380" s="21" t="s">
        <v>3</v>
      </c>
      <c r="L380" s="21" t="s">
        <v>3</v>
      </c>
    </row>
    <row r="381" spans="1:12">
      <c r="A381" s="21" t="s">
        <v>2575</v>
      </c>
      <c r="B381" s="21">
        <v>136012479.75</v>
      </c>
      <c r="C381" s="21">
        <v>32356.25</v>
      </c>
      <c r="D381" s="21">
        <v>2.3788489384098499E-2</v>
      </c>
      <c r="E381" s="21">
        <v>49.3673782749078</v>
      </c>
      <c r="F381" s="21">
        <v>1.6934400640035379</v>
      </c>
      <c r="G381" s="21">
        <v>742086</v>
      </c>
      <c r="H381" s="21">
        <v>61.851851851851897</v>
      </c>
      <c r="I381" s="21">
        <v>0</v>
      </c>
      <c r="J381" s="21">
        <v>61.851851851851897</v>
      </c>
      <c r="K381" s="21" t="s">
        <v>3</v>
      </c>
      <c r="L381" s="21" t="s">
        <v>2507</v>
      </c>
    </row>
    <row r="382" spans="1:12">
      <c r="A382" s="21" t="s">
        <v>2526</v>
      </c>
      <c r="B382" s="21">
        <v>136012479.75</v>
      </c>
      <c r="C382" s="21">
        <v>47903.5</v>
      </c>
      <c r="D382" s="21">
        <v>3.3985160201364301E-2</v>
      </c>
      <c r="E382" s="21">
        <v>49.503678146209197</v>
      </c>
      <c r="F382" s="21">
        <v>1.6946374684135099</v>
      </c>
      <c r="G382" s="21">
        <v>1095635</v>
      </c>
      <c r="H382" s="21">
        <v>76.897689768976903</v>
      </c>
      <c r="I382" s="21">
        <v>0</v>
      </c>
      <c r="J382" s="21">
        <v>76.897689768976903</v>
      </c>
      <c r="K382" s="21" t="s">
        <v>3</v>
      </c>
      <c r="L382" s="21" t="s">
        <v>2507</v>
      </c>
    </row>
    <row r="383" spans="1:12">
      <c r="A383" s="21" t="s">
        <v>2625</v>
      </c>
      <c r="B383" s="21">
        <v>136012479.75</v>
      </c>
      <c r="C383" s="21">
        <v>42781.25</v>
      </c>
      <c r="D383" s="21">
        <v>3.0104308332798702E-2</v>
      </c>
      <c r="E383" s="21">
        <v>49.505569320847997</v>
      </c>
      <c r="F383" s="21">
        <v>1.6946540593225625</v>
      </c>
      <c r="G383" s="21">
        <v>978443</v>
      </c>
      <c r="H383" s="21">
        <v>80.459770114942501</v>
      </c>
      <c r="I383" s="21">
        <v>1.72413793103448</v>
      </c>
      <c r="J383" s="21">
        <v>71.839080459770102</v>
      </c>
      <c r="K383" s="21" t="s">
        <v>3</v>
      </c>
      <c r="L383" s="21" t="s">
        <v>2507</v>
      </c>
    </row>
    <row r="384" spans="1:12">
      <c r="A384" s="21" t="s">
        <v>2867</v>
      </c>
      <c r="B384" s="21">
        <v>272024959.5</v>
      </c>
      <c r="C384" s="21">
        <v>35548.25</v>
      </c>
      <c r="D384" s="21">
        <v>2.5881156999999998E-2</v>
      </c>
      <c r="E384" s="21">
        <v>49.52624986</v>
      </c>
      <c r="F384" s="21">
        <v>1.6948354443408595</v>
      </c>
      <c r="G384" s="21">
        <v>861319</v>
      </c>
      <c r="H384" s="21">
        <v>61.791179120000002</v>
      </c>
      <c r="I384" s="21">
        <v>0</v>
      </c>
      <c r="J384" s="21">
        <v>61.791179120000002</v>
      </c>
      <c r="K384" s="21" t="s">
        <v>4</v>
      </c>
      <c r="L384" s="21" t="s">
        <v>4</v>
      </c>
    </row>
    <row r="385" spans="1:12">
      <c r="A385" s="21" t="s">
        <v>2625</v>
      </c>
      <c r="B385" s="21">
        <v>272024959.5</v>
      </c>
      <c r="C385" s="21">
        <v>40025.25</v>
      </c>
      <c r="D385" s="21">
        <v>2.8086706999999999E-2</v>
      </c>
      <c r="E385" s="21">
        <v>49.644490619999999</v>
      </c>
      <c r="F385" s="21">
        <v>1.6958710589523596</v>
      </c>
      <c r="G385" s="21">
        <v>967485</v>
      </c>
      <c r="H385" s="21">
        <v>80.459770109999994</v>
      </c>
      <c r="I385" s="21">
        <v>1.724137931</v>
      </c>
      <c r="J385" s="21">
        <v>71.839080460000005</v>
      </c>
      <c r="K385" s="21" t="s">
        <v>4</v>
      </c>
      <c r="L385" s="21" t="s">
        <v>2507</v>
      </c>
    </row>
    <row r="386" spans="1:12">
      <c r="A386" s="21" t="s">
        <v>2689</v>
      </c>
      <c r="B386" s="21">
        <v>272024959.5</v>
      </c>
      <c r="C386" s="21">
        <v>66203.5</v>
      </c>
      <c r="D386" s="21">
        <v>4.8774570000000003E-2</v>
      </c>
      <c r="E386" s="21">
        <v>49.735185399999999</v>
      </c>
      <c r="F386" s="21">
        <v>1.6966637412190717</v>
      </c>
      <c r="G386" s="21">
        <v>1597344</v>
      </c>
      <c r="H386" s="21">
        <v>68.811881189999994</v>
      </c>
      <c r="I386" s="21">
        <v>0</v>
      </c>
      <c r="J386" s="21">
        <v>68.811881189999994</v>
      </c>
      <c r="K386" s="21" t="s">
        <v>4</v>
      </c>
      <c r="L386" s="21" t="s">
        <v>2507</v>
      </c>
    </row>
    <row r="387" spans="1:12">
      <c r="A387" s="21" t="s">
        <v>3071</v>
      </c>
      <c r="B387" s="21">
        <v>136012479.75</v>
      </c>
      <c r="C387" s="21">
        <v>112037.5</v>
      </c>
      <c r="D387" s="21">
        <v>8.5026788170763895E-2</v>
      </c>
      <c r="E387" s="21">
        <v>49.7699470705968</v>
      </c>
      <c r="F387" s="21">
        <v>1.6969671788802505</v>
      </c>
      <c r="G387" s="21">
        <v>2548780</v>
      </c>
      <c r="H387" s="21">
        <v>77.849462365591407</v>
      </c>
      <c r="I387" s="21">
        <v>3.54838709677419</v>
      </c>
      <c r="J387" s="21">
        <v>60.107526881720403</v>
      </c>
      <c r="K387" s="21" t="s">
        <v>3</v>
      </c>
      <c r="L387" s="21" t="s">
        <v>3</v>
      </c>
    </row>
    <row r="388" spans="1:12">
      <c r="A388" s="21" t="s">
        <v>2658</v>
      </c>
      <c r="B388" s="21">
        <v>136012479.75</v>
      </c>
      <c r="C388" s="21">
        <v>62135</v>
      </c>
      <c r="D388" s="21">
        <v>4.63461648893113E-2</v>
      </c>
      <c r="E388" s="21">
        <v>49.802773397826002</v>
      </c>
      <c r="F388" s="21">
        <v>1.6972535282583976</v>
      </c>
      <c r="G388" s="21">
        <v>1412599</v>
      </c>
      <c r="H388" s="21">
        <v>67.821782178217802</v>
      </c>
      <c r="I388" s="21">
        <v>0</v>
      </c>
      <c r="J388" s="21">
        <v>67.821782178217802</v>
      </c>
      <c r="K388" s="21" t="s">
        <v>3</v>
      </c>
      <c r="L388" s="21" t="s">
        <v>2507</v>
      </c>
    </row>
    <row r="389" spans="1:12">
      <c r="A389" s="21" t="s">
        <v>2776</v>
      </c>
      <c r="B389" s="21">
        <v>272024959.5</v>
      </c>
      <c r="C389" s="21">
        <v>52628.25</v>
      </c>
      <c r="D389" s="21">
        <v>3.8082111000000002E-2</v>
      </c>
      <c r="E389" s="21">
        <v>49.875417880000001</v>
      </c>
      <c r="F389" s="21">
        <v>1.6978865474360141</v>
      </c>
      <c r="G389" s="21">
        <v>1266233</v>
      </c>
      <c r="H389" s="21">
        <v>71.782178220000006</v>
      </c>
      <c r="I389" s="21">
        <v>0</v>
      </c>
      <c r="J389" s="21">
        <v>71.782178220000006</v>
      </c>
      <c r="K389" s="21" t="s">
        <v>4</v>
      </c>
      <c r="L389" s="21" t="s">
        <v>2507</v>
      </c>
    </row>
    <row r="390" spans="1:12">
      <c r="A390" s="21" t="s">
        <v>2575</v>
      </c>
      <c r="B390" s="21">
        <v>272024959.5</v>
      </c>
      <c r="C390" s="21">
        <v>31210.75</v>
      </c>
      <c r="D390" s="21">
        <v>2.2926367999999999E-2</v>
      </c>
      <c r="E390" s="21">
        <v>49.940263000000002</v>
      </c>
      <c r="F390" s="21">
        <v>1.6984508251428416</v>
      </c>
      <c r="G390" s="21">
        <v>749954</v>
      </c>
      <c r="H390" s="21">
        <v>62.777777780000001</v>
      </c>
      <c r="I390" s="21">
        <v>0</v>
      </c>
      <c r="J390" s="21">
        <v>62.777777780000001</v>
      </c>
      <c r="K390" s="21" t="s">
        <v>4</v>
      </c>
      <c r="L390" s="21" t="s">
        <v>2507</v>
      </c>
    </row>
    <row r="391" spans="1:12">
      <c r="A391" s="21" t="s">
        <v>2884</v>
      </c>
      <c r="B391" s="21">
        <v>272024959.5</v>
      </c>
      <c r="C391" s="21">
        <v>104115.5</v>
      </c>
      <c r="D391" s="21">
        <v>7.5409548000000007E-2</v>
      </c>
      <c r="E391" s="21">
        <v>50.019557239999997</v>
      </c>
      <c r="F391" s="21">
        <v>1.6991398431506644</v>
      </c>
      <c r="G391" s="21">
        <v>2497795</v>
      </c>
      <c r="H391" s="21">
        <v>86.917562720000006</v>
      </c>
      <c r="I391" s="21">
        <v>0.53763440900000004</v>
      </c>
      <c r="J391" s="21">
        <v>84.229390679999995</v>
      </c>
      <c r="K391" s="21" t="s">
        <v>4</v>
      </c>
      <c r="L391" s="21" t="s">
        <v>4</v>
      </c>
    </row>
    <row r="392" spans="1:12">
      <c r="A392" s="21" t="s">
        <v>2860</v>
      </c>
      <c r="B392" s="21">
        <v>272024959.5</v>
      </c>
      <c r="C392" s="21">
        <v>109453</v>
      </c>
      <c r="D392" s="21">
        <v>7.9853234999999995E-2</v>
      </c>
      <c r="E392" s="21">
        <v>50.025613900000003</v>
      </c>
      <c r="F392" s="21">
        <v>1.6991924268783947</v>
      </c>
      <c r="G392" s="21">
        <v>2625527</v>
      </c>
      <c r="H392" s="21">
        <v>90.389395190000002</v>
      </c>
      <c r="I392" s="21">
        <v>1.5258215959999999</v>
      </c>
      <c r="J392" s="21">
        <v>82.760287210000001</v>
      </c>
      <c r="K392" s="21" t="s">
        <v>4</v>
      </c>
      <c r="L392" s="21" t="s">
        <v>4</v>
      </c>
    </row>
    <row r="393" spans="1:12">
      <c r="A393" s="21" t="s">
        <v>2526</v>
      </c>
      <c r="B393" s="21">
        <v>272024959.5</v>
      </c>
      <c r="C393" s="21">
        <v>47566.25</v>
      </c>
      <c r="D393" s="21">
        <v>3.3668628999999999E-2</v>
      </c>
      <c r="E393" s="21">
        <v>50.056959139999996</v>
      </c>
      <c r="F393" s="21">
        <v>1.6994644635536627</v>
      </c>
      <c r="G393" s="21">
        <v>1140291</v>
      </c>
      <c r="H393" s="21">
        <v>76.897689769999999</v>
      </c>
      <c r="I393" s="21">
        <v>0</v>
      </c>
      <c r="J393" s="21">
        <v>76.897689769999999</v>
      </c>
      <c r="K393" s="21" t="s">
        <v>4</v>
      </c>
      <c r="L393" s="21" t="s">
        <v>2507</v>
      </c>
    </row>
    <row r="394" spans="1:12">
      <c r="A394" s="21" t="s">
        <v>2947</v>
      </c>
      <c r="B394" s="21">
        <v>272024959.5</v>
      </c>
      <c r="C394" s="21">
        <v>138519.25</v>
      </c>
      <c r="D394" s="21">
        <v>0.102657634</v>
      </c>
      <c r="E394" s="21">
        <v>50.127003940000002</v>
      </c>
      <c r="F394" s="21">
        <v>1.7000717478763729</v>
      </c>
      <c r="G394" s="21">
        <v>3316039</v>
      </c>
      <c r="H394" s="21">
        <v>88.888888890000004</v>
      </c>
      <c r="I394" s="21">
        <v>0.85470085500000004</v>
      </c>
      <c r="J394" s="21">
        <v>84.61538462</v>
      </c>
      <c r="K394" s="21" t="s">
        <v>4</v>
      </c>
      <c r="L394" s="21" t="s">
        <v>4</v>
      </c>
    </row>
    <row r="395" spans="1:12">
      <c r="A395" s="21" t="s">
        <v>2751</v>
      </c>
      <c r="B395" s="21">
        <v>136012479.75</v>
      </c>
      <c r="C395" s="21">
        <v>60010.25</v>
      </c>
      <c r="D395" s="21">
        <v>4.3702465538029298E-2</v>
      </c>
      <c r="E395" s="21">
        <v>50.183303881665999</v>
      </c>
      <c r="F395" s="21">
        <v>1.7005592502496665</v>
      </c>
      <c r="G395" s="21">
        <v>1353949</v>
      </c>
      <c r="H395" s="21">
        <v>76.697530864197503</v>
      </c>
      <c r="I395" s="21">
        <v>0.61728395061728403</v>
      </c>
      <c r="J395" s="21">
        <v>73.6111111111111</v>
      </c>
      <c r="K395" s="21" t="s">
        <v>3</v>
      </c>
      <c r="L395" s="21" t="s">
        <v>2507</v>
      </c>
    </row>
    <row r="396" spans="1:12">
      <c r="A396" s="21" t="s">
        <v>2927</v>
      </c>
      <c r="B396" s="21">
        <v>272024959.5</v>
      </c>
      <c r="C396" s="21">
        <v>329450</v>
      </c>
      <c r="D396" s="21">
        <v>0.244510433</v>
      </c>
      <c r="E396" s="21">
        <v>50.347083380000001</v>
      </c>
      <c r="F396" s="21">
        <v>1.7019743168228956</v>
      </c>
      <c r="G396" s="21">
        <v>7852292</v>
      </c>
      <c r="H396" s="21">
        <v>88.513513509999996</v>
      </c>
      <c r="I396" s="21">
        <v>3.7162162159999999</v>
      </c>
      <c r="J396" s="21">
        <v>69.932432430000006</v>
      </c>
      <c r="K396" s="21" t="s">
        <v>4</v>
      </c>
      <c r="L396" s="21" t="s">
        <v>4</v>
      </c>
    </row>
    <row r="397" spans="1:12">
      <c r="A397" s="21" t="s">
        <v>2689</v>
      </c>
      <c r="B397" s="21">
        <v>136012479.75</v>
      </c>
      <c r="C397" s="21">
        <v>68862.75</v>
      </c>
      <c r="D397" s="21">
        <v>5.0663534396150997E-2</v>
      </c>
      <c r="E397" s="21">
        <v>50.362681742754397</v>
      </c>
      <c r="F397" s="21">
        <v>1.7021088476286594</v>
      </c>
      <c r="G397" s="21">
        <v>1548145</v>
      </c>
      <c r="H397" s="21">
        <v>64.851485148514897</v>
      </c>
      <c r="I397" s="21">
        <v>0</v>
      </c>
      <c r="J397" s="21">
        <v>64.851485148514897</v>
      </c>
      <c r="K397" s="21" t="s">
        <v>3</v>
      </c>
      <c r="L397" s="21" t="s">
        <v>2507</v>
      </c>
    </row>
    <row r="398" spans="1:12">
      <c r="A398" s="21" t="s">
        <v>2815</v>
      </c>
      <c r="B398" s="21">
        <v>136012479.75</v>
      </c>
      <c r="C398" s="21">
        <v>29953</v>
      </c>
      <c r="D398" s="21">
        <v>2.1628936581206799E-2</v>
      </c>
      <c r="E398" s="21">
        <v>50.562897411303403</v>
      </c>
      <c r="F398" s="21">
        <v>1.7038319524121268</v>
      </c>
      <c r="G398" s="21">
        <v>670725</v>
      </c>
      <c r="H398" s="21">
        <v>74.341692789968704</v>
      </c>
      <c r="I398" s="21">
        <v>0.156739811912226</v>
      </c>
      <c r="J398" s="21">
        <v>73.557993730407503</v>
      </c>
      <c r="K398" s="21" t="s">
        <v>3</v>
      </c>
      <c r="L398" s="21" t="s">
        <v>2507</v>
      </c>
    </row>
    <row r="399" spans="1:12">
      <c r="A399" s="21" t="s">
        <v>2785</v>
      </c>
      <c r="B399" s="21">
        <v>272024959.5</v>
      </c>
      <c r="C399" s="21">
        <v>137453.25</v>
      </c>
      <c r="D399" s="21">
        <v>0.10222962300000001</v>
      </c>
      <c r="E399" s="21">
        <v>50.738605460000002</v>
      </c>
      <c r="F399" s="21">
        <v>1.7053385265563923</v>
      </c>
      <c r="G399" s="21">
        <v>3250856</v>
      </c>
      <c r="H399" s="21">
        <v>90.256410259999996</v>
      </c>
      <c r="I399" s="21">
        <v>1.709401709</v>
      </c>
      <c r="J399" s="21">
        <v>81.709401709999995</v>
      </c>
      <c r="K399" s="21" t="s">
        <v>4</v>
      </c>
      <c r="L399" s="21" t="s">
        <v>2507</v>
      </c>
    </row>
    <row r="400" spans="1:12">
      <c r="A400" s="21" t="s">
        <v>2690</v>
      </c>
      <c r="B400" s="21">
        <v>272024959.5</v>
      </c>
      <c r="C400" s="21">
        <v>149424.5</v>
      </c>
      <c r="D400" s="21">
        <v>0.10975990100000001</v>
      </c>
      <c r="E400" s="21">
        <v>50.863643799999998</v>
      </c>
      <c r="F400" s="21">
        <v>1.7064074692008462</v>
      </c>
      <c r="G400" s="21">
        <v>3525296</v>
      </c>
      <c r="H400" s="21">
        <v>96.283783779999993</v>
      </c>
      <c r="I400" s="21">
        <v>0.675675676</v>
      </c>
      <c r="J400" s="21">
        <v>92.90540541</v>
      </c>
      <c r="K400" s="21" t="s">
        <v>4</v>
      </c>
      <c r="L400" s="21" t="s">
        <v>2507</v>
      </c>
    </row>
    <row r="401" spans="1:12">
      <c r="A401" s="21" t="s">
        <v>2690</v>
      </c>
      <c r="B401" s="21">
        <v>136012479.75</v>
      </c>
      <c r="C401" s="21">
        <v>94138.75</v>
      </c>
      <c r="D401" s="21">
        <v>6.9179733653789696E-2</v>
      </c>
      <c r="E401" s="21">
        <v>51.033029821474599</v>
      </c>
      <c r="F401" s="21">
        <v>1.7078513530801516</v>
      </c>
      <c r="G401" s="21">
        <v>2088590</v>
      </c>
      <c r="H401" s="21">
        <v>66.146661367249607</v>
      </c>
      <c r="I401" s="21">
        <v>1.35135135135135</v>
      </c>
      <c r="J401" s="21">
        <v>59.389904610492799</v>
      </c>
      <c r="K401" s="21" t="s">
        <v>3</v>
      </c>
      <c r="L401" s="21" t="s">
        <v>2507</v>
      </c>
    </row>
    <row r="402" spans="1:12">
      <c r="A402" s="21" t="s">
        <v>2969</v>
      </c>
      <c r="B402" s="21">
        <v>272024959.5</v>
      </c>
      <c r="C402" s="21">
        <v>96303</v>
      </c>
      <c r="D402" s="21">
        <v>7.1671875999999995E-2</v>
      </c>
      <c r="E402" s="21">
        <v>51.283512299999998</v>
      </c>
      <c r="F402" s="21">
        <v>1.7099777614458784</v>
      </c>
      <c r="G402" s="21">
        <v>2253426</v>
      </c>
      <c r="H402" s="21">
        <v>74.857578169999996</v>
      </c>
      <c r="I402" s="21">
        <v>1.013513514</v>
      </c>
      <c r="J402" s="21">
        <v>69.790010600000002</v>
      </c>
      <c r="K402" s="21" t="s">
        <v>4</v>
      </c>
      <c r="L402" s="21" t="s">
        <v>4</v>
      </c>
    </row>
    <row r="403" spans="1:12">
      <c r="A403" s="21" t="s">
        <v>2706</v>
      </c>
      <c r="B403" s="21">
        <v>136012479.75</v>
      </c>
      <c r="C403" s="21">
        <v>60869.75</v>
      </c>
      <c r="D403" s="21">
        <v>4.1552623694805703E-2</v>
      </c>
      <c r="E403" s="21">
        <v>51.3959933006238</v>
      </c>
      <c r="F403" s="21">
        <v>1.7109292638346856</v>
      </c>
      <c r="G403" s="21">
        <v>1340937</v>
      </c>
      <c r="H403" s="21">
        <v>86.9158878504673</v>
      </c>
      <c r="I403" s="21">
        <v>0</v>
      </c>
      <c r="J403" s="21">
        <v>86.9158878504673</v>
      </c>
      <c r="K403" s="21" t="s">
        <v>3</v>
      </c>
      <c r="L403" s="21" t="s">
        <v>2507</v>
      </c>
    </row>
    <row r="404" spans="1:12">
      <c r="A404" s="21" t="s">
        <v>2762</v>
      </c>
      <c r="B404" s="21">
        <v>136012479.75</v>
      </c>
      <c r="C404" s="21">
        <v>41046.5</v>
      </c>
      <c r="D404" s="21">
        <v>2.9213672519411E-2</v>
      </c>
      <c r="E404" s="21">
        <v>51.416775540258598</v>
      </c>
      <c r="F404" s="21">
        <v>1.7111048375930751</v>
      </c>
      <c r="G404" s="21">
        <v>903873</v>
      </c>
      <c r="H404" s="21">
        <v>60.933381260484097</v>
      </c>
      <c r="I404" s="21">
        <v>0.934579439252336</v>
      </c>
      <c r="J404" s="21">
        <v>56.260484064222403</v>
      </c>
      <c r="K404" s="21" t="s">
        <v>3</v>
      </c>
      <c r="L404" s="21" t="s">
        <v>2507</v>
      </c>
    </row>
    <row r="405" spans="1:12">
      <c r="A405" s="21" t="s">
        <v>2751</v>
      </c>
      <c r="B405" s="21">
        <v>272024959.5</v>
      </c>
      <c r="C405" s="21">
        <v>57500.5</v>
      </c>
      <c r="D405" s="21">
        <v>4.1842547000000001E-2</v>
      </c>
      <c r="E405" s="21">
        <v>51.424176459999998</v>
      </c>
      <c r="F405" s="21">
        <v>1.7111673453499119</v>
      </c>
      <c r="G405" s="21">
        <v>1341793</v>
      </c>
      <c r="H405" s="21">
        <v>76.851851850000003</v>
      </c>
      <c r="I405" s="21">
        <v>0.617283951</v>
      </c>
      <c r="J405" s="21">
        <v>73.765432099999998</v>
      </c>
      <c r="K405" s="21" t="s">
        <v>4</v>
      </c>
      <c r="L405" s="21" t="s">
        <v>2507</v>
      </c>
    </row>
    <row r="406" spans="1:12">
      <c r="A406" s="21" t="s">
        <v>2554</v>
      </c>
      <c r="B406" s="21">
        <v>136012479.75</v>
      </c>
      <c r="C406" s="21">
        <v>48588.5</v>
      </c>
      <c r="D406" s="21">
        <v>3.5512248889973397E-2</v>
      </c>
      <c r="E406" s="21">
        <v>51.813245636831397</v>
      </c>
      <c r="F406" s="21">
        <v>1.7144407978076188</v>
      </c>
      <c r="G406" s="21">
        <v>1061766</v>
      </c>
      <c r="H406" s="21">
        <v>70.606060606060595</v>
      </c>
      <c r="I406" s="21">
        <v>2.7777777777777799</v>
      </c>
      <c r="J406" s="21">
        <v>56.717171717171702</v>
      </c>
      <c r="K406" s="21" t="s">
        <v>3</v>
      </c>
      <c r="L406" s="21" t="s">
        <v>2507</v>
      </c>
    </row>
    <row r="407" spans="1:12">
      <c r="A407" s="21" t="s">
        <v>3016</v>
      </c>
      <c r="B407" s="21">
        <v>272024959.5</v>
      </c>
      <c r="C407" s="21">
        <v>144553.75</v>
      </c>
      <c r="D407" s="21">
        <v>0.103331019</v>
      </c>
      <c r="E407" s="21">
        <v>51.862126740000001</v>
      </c>
      <c r="F407" s="21">
        <v>1.7148503221616058</v>
      </c>
      <c r="G407" s="21">
        <v>3344724</v>
      </c>
      <c r="H407" s="21">
        <v>77.761485829999998</v>
      </c>
      <c r="I407" s="21">
        <v>1.075268817</v>
      </c>
      <c r="J407" s="21">
        <v>72.385141739999995</v>
      </c>
      <c r="K407" s="21" t="s">
        <v>4</v>
      </c>
      <c r="L407" s="21" t="s">
        <v>4</v>
      </c>
    </row>
    <row r="408" spans="1:12">
      <c r="A408" s="21" t="s">
        <v>2641</v>
      </c>
      <c r="B408" s="21">
        <v>136012479.75</v>
      </c>
      <c r="C408" s="21">
        <v>115958.75</v>
      </c>
      <c r="D408" s="21">
        <v>8.7055180573062205E-2</v>
      </c>
      <c r="E408" s="21">
        <v>52.186563441258201</v>
      </c>
      <c r="F408" s="21">
        <v>1.7175586988934346</v>
      </c>
      <c r="G408" s="21">
        <v>2515828</v>
      </c>
      <c r="H408" s="21">
        <v>68.195718654434202</v>
      </c>
      <c r="I408" s="21">
        <v>2.8542303771661599</v>
      </c>
      <c r="J408" s="21">
        <v>53.924566768603498</v>
      </c>
      <c r="K408" s="21" t="s">
        <v>3</v>
      </c>
      <c r="L408" s="21" t="s">
        <v>2507</v>
      </c>
    </row>
    <row r="409" spans="1:12">
      <c r="A409" s="21" t="s">
        <v>2822</v>
      </c>
      <c r="B409" s="21">
        <v>136012479.75</v>
      </c>
      <c r="C409" s="21">
        <v>48377.5</v>
      </c>
      <c r="D409" s="21">
        <v>3.5712059325910997E-2</v>
      </c>
      <c r="E409" s="21">
        <v>52.255208604861799</v>
      </c>
      <c r="F409" s="21">
        <v>1.7181295857995293</v>
      </c>
      <c r="G409" s="21">
        <v>1048214</v>
      </c>
      <c r="H409" s="21">
        <v>71.759259259259295</v>
      </c>
      <c r="I409" s="21">
        <v>0</v>
      </c>
      <c r="J409" s="21">
        <v>71.759259259259295</v>
      </c>
      <c r="K409" s="21" t="s">
        <v>3</v>
      </c>
      <c r="L409" s="21" t="s">
        <v>2507</v>
      </c>
    </row>
    <row r="410" spans="1:12">
      <c r="A410" s="21" t="s">
        <v>2644</v>
      </c>
      <c r="B410" s="21">
        <v>136012479.75</v>
      </c>
      <c r="C410" s="21">
        <v>50954</v>
      </c>
      <c r="D410" s="21">
        <v>3.8169467717903E-2</v>
      </c>
      <c r="E410" s="21">
        <v>52.327061949450197</v>
      </c>
      <c r="F410" s="21">
        <v>1.7187263507350334</v>
      </c>
      <c r="G410" s="21">
        <v>1102524</v>
      </c>
      <c r="H410" s="21">
        <v>74.752475247524799</v>
      </c>
      <c r="I410" s="21">
        <v>1.48514851485149</v>
      </c>
      <c r="J410" s="21">
        <v>67.326732673267301</v>
      </c>
      <c r="K410" s="21" t="s">
        <v>3</v>
      </c>
      <c r="L410" s="21" t="s">
        <v>2507</v>
      </c>
    </row>
    <row r="411" spans="1:12">
      <c r="A411" s="21" t="s">
        <v>2713</v>
      </c>
      <c r="B411" s="21">
        <v>136012479.75</v>
      </c>
      <c r="C411" s="21">
        <v>28906.75</v>
      </c>
      <c r="D411" s="21">
        <v>2.16289071907875E-2</v>
      </c>
      <c r="E411" s="21">
        <v>52.3699036750292</v>
      </c>
      <c r="F411" s="21">
        <v>1.7190817750960292</v>
      </c>
      <c r="G411" s="21">
        <v>624962</v>
      </c>
      <c r="H411" s="21">
        <v>59.537037037037003</v>
      </c>
      <c r="I411" s="21">
        <v>1.8518518518518501</v>
      </c>
      <c r="J411" s="21">
        <v>50.2777777777778</v>
      </c>
      <c r="K411" s="21" t="s">
        <v>3</v>
      </c>
      <c r="L411" s="21" t="s">
        <v>2507</v>
      </c>
    </row>
    <row r="412" spans="1:12">
      <c r="A412" s="21" t="s">
        <v>2980</v>
      </c>
      <c r="B412" s="21">
        <v>272024959.5</v>
      </c>
      <c r="C412" s="21">
        <v>79136</v>
      </c>
      <c r="D412" s="21">
        <v>5.7782936E-2</v>
      </c>
      <c r="E412" s="21">
        <v>52.576761359999999</v>
      </c>
      <c r="F412" s="21">
        <v>1.7207938307851838</v>
      </c>
      <c r="G412" s="21">
        <v>1806182</v>
      </c>
      <c r="H412" s="21">
        <v>85.6</v>
      </c>
      <c r="I412" s="21">
        <v>2.4</v>
      </c>
      <c r="J412" s="21">
        <v>73.599999999999994</v>
      </c>
      <c r="K412" s="21" t="s">
        <v>4</v>
      </c>
      <c r="L412" s="21" t="s">
        <v>4</v>
      </c>
    </row>
    <row r="413" spans="1:12">
      <c r="A413" s="21" t="s">
        <v>3109</v>
      </c>
      <c r="B413" s="21">
        <v>136012479.75</v>
      </c>
      <c r="C413" s="21">
        <v>131656</v>
      </c>
      <c r="D413" s="21">
        <v>9.7142974623048106E-2</v>
      </c>
      <c r="E413" s="21">
        <v>52.718749540603604</v>
      </c>
      <c r="F413" s="21">
        <v>1.7219651004847343</v>
      </c>
      <c r="G413" s="21">
        <v>2827559</v>
      </c>
      <c r="H413" s="21">
        <v>68.620689655172399</v>
      </c>
      <c r="I413" s="21">
        <v>3.4482758620689702</v>
      </c>
      <c r="J413" s="21">
        <v>51.379310344827601</v>
      </c>
      <c r="K413" s="21" t="s">
        <v>3</v>
      </c>
      <c r="L413" s="21" t="s">
        <v>3</v>
      </c>
    </row>
    <row r="414" spans="1:12">
      <c r="A414" s="21" t="s">
        <v>2609</v>
      </c>
      <c r="B414" s="21">
        <v>272024959.5</v>
      </c>
      <c r="C414" s="21">
        <v>67509.75</v>
      </c>
      <c r="D414" s="21">
        <v>4.7951127000000003E-2</v>
      </c>
      <c r="E414" s="21">
        <v>52.823876079999998</v>
      </c>
      <c r="F414" s="21">
        <v>1.7228302654508671</v>
      </c>
      <c r="G414" s="21">
        <v>1533619</v>
      </c>
      <c r="H414" s="21">
        <v>88.785046730000005</v>
      </c>
      <c r="I414" s="21">
        <v>1.869158879</v>
      </c>
      <c r="J414" s="21">
        <v>79.439252339999996</v>
      </c>
      <c r="K414" s="21" t="s">
        <v>4</v>
      </c>
      <c r="L414" s="21" t="s">
        <v>2507</v>
      </c>
    </row>
    <row r="415" spans="1:12">
      <c r="A415" s="21" t="s">
        <v>2697</v>
      </c>
      <c r="B415" s="21">
        <v>136012479.75</v>
      </c>
      <c r="C415" s="21">
        <v>127228.5</v>
      </c>
      <c r="D415" s="21">
        <v>9.4730660421252902E-2</v>
      </c>
      <c r="E415" s="21">
        <v>52.932149332796001</v>
      </c>
      <c r="F415" s="21">
        <v>1.7237195290644094</v>
      </c>
      <c r="G415" s="21">
        <v>2721454</v>
      </c>
      <c r="H415" s="21">
        <v>92.398648648648603</v>
      </c>
      <c r="I415" s="21">
        <v>1.3807285546415999</v>
      </c>
      <c r="J415" s="21">
        <v>85.495005875440697</v>
      </c>
      <c r="K415" s="21" t="s">
        <v>3</v>
      </c>
      <c r="L415" s="21" t="s">
        <v>2507</v>
      </c>
    </row>
    <row r="416" spans="1:12">
      <c r="A416" s="21" t="s">
        <v>2643</v>
      </c>
      <c r="B416" s="21">
        <v>136012479.75</v>
      </c>
      <c r="C416" s="21">
        <v>52735.25</v>
      </c>
      <c r="D416" s="21">
        <v>3.7221748402983201E-2</v>
      </c>
      <c r="E416" s="21">
        <v>53.115463728899996</v>
      </c>
      <c r="F416" s="21">
        <v>1.7252209774738358</v>
      </c>
      <c r="G416" s="21">
        <v>1124129</v>
      </c>
      <c r="H416" s="21">
        <v>63.861386138613902</v>
      </c>
      <c r="I416" s="21">
        <v>0</v>
      </c>
      <c r="J416" s="21">
        <v>63.861386138613902</v>
      </c>
      <c r="K416" s="21" t="s">
        <v>3</v>
      </c>
      <c r="L416" s="21" t="s">
        <v>2507</v>
      </c>
    </row>
    <row r="417" spans="1:12">
      <c r="A417" s="21" t="s">
        <v>2706</v>
      </c>
      <c r="B417" s="21">
        <v>272024959.5</v>
      </c>
      <c r="C417" s="21">
        <v>53395</v>
      </c>
      <c r="D417" s="21">
        <v>3.6398805999999999E-2</v>
      </c>
      <c r="E417" s="21">
        <v>53.207178659999997</v>
      </c>
      <c r="F417" s="21">
        <v>1.7259702308307758</v>
      </c>
      <c r="G417" s="21">
        <v>1204236</v>
      </c>
      <c r="H417" s="21">
        <v>86.915887850000004</v>
      </c>
      <c r="I417" s="21">
        <v>0</v>
      </c>
      <c r="J417" s="21">
        <v>86.915887850000004</v>
      </c>
      <c r="K417" s="21" t="s">
        <v>4</v>
      </c>
      <c r="L417" s="21" t="s">
        <v>2507</v>
      </c>
    </row>
    <row r="418" spans="1:12">
      <c r="A418" s="21" t="s">
        <v>2734</v>
      </c>
      <c r="B418" s="21">
        <v>272024959.5</v>
      </c>
      <c r="C418" s="21">
        <v>143417.25</v>
      </c>
      <c r="D418" s="21">
        <v>0.10589048400000001</v>
      </c>
      <c r="E418" s="21">
        <v>53.241038920000001</v>
      </c>
      <c r="F418" s="21">
        <v>1.7262465214987475</v>
      </c>
      <c r="G418" s="21">
        <v>3232482</v>
      </c>
      <c r="H418" s="21">
        <v>97.267759560000002</v>
      </c>
      <c r="I418" s="21">
        <v>2.1857923499999998</v>
      </c>
      <c r="J418" s="21">
        <v>86.338797810000003</v>
      </c>
      <c r="K418" s="21" t="s">
        <v>4</v>
      </c>
      <c r="L418" s="21" t="s">
        <v>2507</v>
      </c>
    </row>
    <row r="419" spans="1:12">
      <c r="A419" s="21" t="s">
        <v>2544</v>
      </c>
      <c r="B419" s="21">
        <v>136012479.75</v>
      </c>
      <c r="C419" s="21">
        <v>121733</v>
      </c>
      <c r="D419" s="21">
        <v>8.7857908084383998E-2</v>
      </c>
      <c r="E419" s="21">
        <v>53.344987683546996</v>
      </c>
      <c r="F419" s="21">
        <v>1.7270936191936397</v>
      </c>
      <c r="G419" s="21">
        <v>2583752</v>
      </c>
      <c r="H419" s="21">
        <v>72.189580885233099</v>
      </c>
      <c r="I419" s="21">
        <v>0</v>
      </c>
      <c r="J419" s="21">
        <v>72.189580885233099</v>
      </c>
      <c r="K419" s="21" t="s">
        <v>3</v>
      </c>
      <c r="L419" s="21" t="s">
        <v>2507</v>
      </c>
    </row>
    <row r="420" spans="1:12">
      <c r="A420" s="21" t="s">
        <v>2568</v>
      </c>
      <c r="B420" s="21">
        <v>272024959.5</v>
      </c>
      <c r="C420" s="21">
        <v>38256</v>
      </c>
      <c r="D420" s="21">
        <v>2.7843250999999999E-2</v>
      </c>
      <c r="E420" s="21">
        <v>53.380403039999997</v>
      </c>
      <c r="F420" s="21">
        <v>1.7273818485333019</v>
      </c>
      <c r="G420" s="21">
        <v>860001</v>
      </c>
      <c r="H420" s="21">
        <v>65.462962959999999</v>
      </c>
      <c r="I420" s="21">
        <v>0</v>
      </c>
      <c r="J420" s="21">
        <v>65.462962959999999</v>
      </c>
      <c r="K420" s="21" t="s">
        <v>4</v>
      </c>
      <c r="L420" s="21" t="s">
        <v>2507</v>
      </c>
    </row>
    <row r="421" spans="1:12">
      <c r="A421" s="21" t="s">
        <v>2654</v>
      </c>
      <c r="B421" s="21">
        <v>136012479.75</v>
      </c>
      <c r="C421" s="21">
        <v>147829</v>
      </c>
      <c r="D421" s="21">
        <v>0.112087939726791</v>
      </c>
      <c r="E421" s="21">
        <v>53.545918792642397</v>
      </c>
      <c r="F421" s="21">
        <v>1.7287263750113839</v>
      </c>
      <c r="G421" s="21">
        <v>3125859</v>
      </c>
      <c r="H421" s="21">
        <v>88.172043010752702</v>
      </c>
      <c r="I421" s="21">
        <v>5.1612903225806503</v>
      </c>
      <c r="J421" s="21">
        <v>62.365591397849499</v>
      </c>
      <c r="K421" s="21" t="s">
        <v>3</v>
      </c>
      <c r="L421" s="21" t="s">
        <v>2507</v>
      </c>
    </row>
    <row r="422" spans="1:12">
      <c r="A422" s="21" t="s">
        <v>3090</v>
      </c>
      <c r="B422" s="21">
        <v>136012479.75</v>
      </c>
      <c r="C422" s="21">
        <v>115151.75</v>
      </c>
      <c r="D422" s="21">
        <v>8.4146678602406294E-2</v>
      </c>
      <c r="E422" s="21">
        <v>53.661340338078404</v>
      </c>
      <c r="F422" s="21">
        <v>1.7296615161585347</v>
      </c>
      <c r="G422" s="21">
        <v>2429658</v>
      </c>
      <c r="H422" s="21">
        <v>81.714555006808496</v>
      </c>
      <c r="I422" s="21">
        <v>1.6837133914598701</v>
      </c>
      <c r="J422" s="21">
        <v>73.295988049509205</v>
      </c>
      <c r="K422" s="21" t="s">
        <v>3</v>
      </c>
      <c r="L422" s="21" t="s">
        <v>3</v>
      </c>
    </row>
    <row r="423" spans="1:12">
      <c r="A423" s="21" t="s">
        <v>3128</v>
      </c>
      <c r="B423" s="21">
        <v>136012479.75</v>
      </c>
      <c r="C423" s="21">
        <v>91796.75</v>
      </c>
      <c r="D423" s="21">
        <v>6.7769438836353099E-2</v>
      </c>
      <c r="E423" s="21">
        <v>53.816782928382402</v>
      </c>
      <c r="F423" s="21">
        <v>1.7309177328515495</v>
      </c>
      <c r="G423" s="21">
        <v>1931282</v>
      </c>
      <c r="H423" s="21">
        <v>89.848484848484901</v>
      </c>
      <c r="I423" s="21">
        <v>1.8181818181818199</v>
      </c>
      <c r="J423" s="21">
        <v>80.757575757575793</v>
      </c>
      <c r="K423" s="21" t="s">
        <v>3</v>
      </c>
      <c r="L423" s="21" t="s">
        <v>3</v>
      </c>
    </row>
    <row r="424" spans="1:12">
      <c r="A424" s="21" t="s">
        <v>2993</v>
      </c>
      <c r="B424" s="21">
        <v>272024959.5</v>
      </c>
      <c r="C424" s="21">
        <v>137301.75</v>
      </c>
      <c r="D424" s="21">
        <v>0.10261965300000001</v>
      </c>
      <c r="E424" s="21">
        <v>53.8978623</v>
      </c>
      <c r="F424" s="21">
        <v>1.7315715405165222</v>
      </c>
      <c r="G424" s="21">
        <v>3056932</v>
      </c>
      <c r="H424" s="21">
        <v>62.795848390000003</v>
      </c>
      <c r="I424" s="21">
        <v>1.8348623850000001</v>
      </c>
      <c r="J424" s="21">
        <v>53.621536470000002</v>
      </c>
      <c r="K424" s="21" t="s">
        <v>4</v>
      </c>
      <c r="L424" s="21" t="s">
        <v>4</v>
      </c>
    </row>
    <row r="425" spans="1:12">
      <c r="A425" s="21" t="s">
        <v>2700</v>
      </c>
      <c r="B425" s="21">
        <v>272024959.5</v>
      </c>
      <c r="C425" s="21">
        <v>202645.75</v>
      </c>
      <c r="D425" s="21">
        <v>0.14707999299999999</v>
      </c>
      <c r="E425" s="21">
        <v>54.038602480000002</v>
      </c>
      <c r="F425" s="21">
        <v>1.732704108982998</v>
      </c>
      <c r="G425" s="21">
        <v>4500022</v>
      </c>
      <c r="H425" s="21">
        <v>97.352647349999998</v>
      </c>
      <c r="I425" s="21">
        <v>4.3956043960000004</v>
      </c>
      <c r="J425" s="21">
        <v>75.374625370000004</v>
      </c>
      <c r="K425" s="21" t="s">
        <v>4</v>
      </c>
      <c r="L425" s="21" t="s">
        <v>2507</v>
      </c>
    </row>
    <row r="426" spans="1:12">
      <c r="A426" s="21" t="s">
        <v>2644</v>
      </c>
      <c r="B426" s="21">
        <v>272024959.5</v>
      </c>
      <c r="C426" s="21">
        <v>48271.75</v>
      </c>
      <c r="D426" s="21">
        <v>3.6183154000000002E-2</v>
      </c>
      <c r="E426" s="21">
        <v>54.049154180000002</v>
      </c>
      <c r="F426" s="21">
        <v>1.7327889020297012</v>
      </c>
      <c r="G426" s="21">
        <v>1071730</v>
      </c>
      <c r="H426" s="21">
        <v>73.267326729999994</v>
      </c>
      <c r="I426" s="21">
        <v>0.99009901</v>
      </c>
      <c r="J426" s="21">
        <v>68.316831680000007</v>
      </c>
      <c r="K426" s="21" t="s">
        <v>4</v>
      </c>
      <c r="L426" s="21" t="s">
        <v>2507</v>
      </c>
    </row>
    <row r="427" spans="1:12">
      <c r="A427" s="21" t="s">
        <v>2595</v>
      </c>
      <c r="B427" s="21">
        <v>136012479.75</v>
      </c>
      <c r="C427" s="21">
        <v>85594.75</v>
      </c>
      <c r="D427" s="21">
        <v>6.2254421930045899E-2</v>
      </c>
      <c r="E427" s="21">
        <v>54.209389674904997</v>
      </c>
      <c r="F427" s="21">
        <v>1.7340745177341446</v>
      </c>
      <c r="G427" s="21">
        <v>1787758</v>
      </c>
      <c r="H427" s="21">
        <v>88.8888888888889</v>
      </c>
      <c r="I427" s="21">
        <v>2.9914529914529902</v>
      </c>
      <c r="J427" s="21">
        <v>73.931623931623903</v>
      </c>
      <c r="K427" s="21" t="s">
        <v>3</v>
      </c>
      <c r="L427" s="21" t="s">
        <v>2507</v>
      </c>
    </row>
    <row r="428" spans="1:12">
      <c r="A428" s="21" t="s">
        <v>2600</v>
      </c>
      <c r="B428" s="21">
        <v>272024959.5</v>
      </c>
      <c r="C428" s="21">
        <v>129279</v>
      </c>
      <c r="D428" s="21">
        <v>9.7147118000000005E-2</v>
      </c>
      <c r="E428" s="21">
        <v>54.341930580000003</v>
      </c>
      <c r="F428" s="21">
        <v>1.7351350633300733</v>
      </c>
      <c r="G428" s="21">
        <v>2854790</v>
      </c>
      <c r="H428" s="21">
        <v>98.901098899999994</v>
      </c>
      <c r="I428" s="21">
        <v>1.198801199</v>
      </c>
      <c r="J428" s="21">
        <v>92.907092910000003</v>
      </c>
      <c r="K428" s="21" t="s">
        <v>4</v>
      </c>
      <c r="L428" s="21" t="s">
        <v>2507</v>
      </c>
    </row>
    <row r="429" spans="1:12">
      <c r="A429" s="21" t="s">
        <v>2591</v>
      </c>
      <c r="B429" s="21">
        <v>136012479.75</v>
      </c>
      <c r="C429" s="21">
        <v>494593.5</v>
      </c>
      <c r="D429" s="21">
        <v>0.354590299602493</v>
      </c>
      <c r="E429" s="21">
        <v>54.562364781074798</v>
      </c>
      <c r="F429" s="21">
        <v>1.7368931847627112</v>
      </c>
      <c r="G429" s="21">
        <v>10263402</v>
      </c>
      <c r="H429" s="21">
        <v>91.872232764073402</v>
      </c>
      <c r="I429" s="21">
        <v>4.3010752688171996</v>
      </c>
      <c r="J429" s="21">
        <v>70.3668564199874</v>
      </c>
      <c r="K429" s="21" t="s">
        <v>3</v>
      </c>
      <c r="L429" s="21" t="s">
        <v>2507</v>
      </c>
    </row>
    <row r="430" spans="1:12">
      <c r="A430" s="21" t="s">
        <v>2721</v>
      </c>
      <c r="B430" s="21">
        <v>272024959.5</v>
      </c>
      <c r="C430" s="21">
        <v>66906.5</v>
      </c>
      <c r="D430" s="21">
        <v>4.6907193E-2</v>
      </c>
      <c r="E430" s="21">
        <v>54.635837299999999</v>
      </c>
      <c r="F430" s="21">
        <v>1.7374776030726786</v>
      </c>
      <c r="G430" s="21">
        <v>1469508</v>
      </c>
      <c r="H430" s="21">
        <v>73.652365239999995</v>
      </c>
      <c r="I430" s="21">
        <v>0.99009901</v>
      </c>
      <c r="J430" s="21">
        <v>68.701870189999994</v>
      </c>
      <c r="K430" s="21" t="s">
        <v>4</v>
      </c>
      <c r="L430" s="21" t="s">
        <v>2507</v>
      </c>
    </row>
    <row r="431" spans="1:12">
      <c r="A431" s="21" t="s">
        <v>2892</v>
      </c>
      <c r="B431" s="21">
        <v>272024959.5</v>
      </c>
      <c r="C431" s="21">
        <v>116106.25</v>
      </c>
      <c r="D431" s="21">
        <v>8.6286623000000007E-2</v>
      </c>
      <c r="E431" s="21">
        <v>54.78090194</v>
      </c>
      <c r="F431" s="21">
        <v>1.7386291784170362</v>
      </c>
      <c r="G431" s="21">
        <v>2543359</v>
      </c>
      <c r="H431" s="21">
        <v>72.206314370000001</v>
      </c>
      <c r="I431" s="21">
        <v>4.083431257</v>
      </c>
      <c r="J431" s="21">
        <v>51.78915808</v>
      </c>
      <c r="K431" s="21" t="s">
        <v>4</v>
      </c>
      <c r="L431" s="21" t="s">
        <v>4</v>
      </c>
    </row>
    <row r="432" spans="1:12">
      <c r="A432" s="21" t="s">
        <v>2713</v>
      </c>
      <c r="B432" s="21">
        <v>272024959.5</v>
      </c>
      <c r="C432" s="21">
        <v>29513.5</v>
      </c>
      <c r="D432" s="21">
        <v>2.2083297000000002E-2</v>
      </c>
      <c r="E432" s="21">
        <v>54.807973539999999</v>
      </c>
      <c r="F432" s="21">
        <v>1.7388437448442207</v>
      </c>
      <c r="G432" s="21">
        <v>646187</v>
      </c>
      <c r="H432" s="21">
        <v>60.462962959999999</v>
      </c>
      <c r="I432" s="21">
        <v>0</v>
      </c>
      <c r="J432" s="21">
        <v>60.462962959999999</v>
      </c>
      <c r="K432" s="21" t="s">
        <v>4</v>
      </c>
      <c r="L432" s="21" t="s">
        <v>2507</v>
      </c>
    </row>
    <row r="433" spans="1:12">
      <c r="A433" s="21" t="s">
        <v>3093</v>
      </c>
      <c r="B433" s="21">
        <v>136012479.75</v>
      </c>
      <c r="C433" s="21">
        <v>124758.25</v>
      </c>
      <c r="D433" s="21">
        <v>9.3453347100282094E-2</v>
      </c>
      <c r="E433" s="21">
        <v>54.940743694264</v>
      </c>
      <c r="F433" s="21">
        <v>1.7398945338637399</v>
      </c>
      <c r="G433" s="21">
        <v>2571052</v>
      </c>
      <c r="H433" s="21">
        <v>64.302364302364296</v>
      </c>
      <c r="I433" s="21">
        <v>2.8118939883645799</v>
      </c>
      <c r="J433" s="21">
        <v>50.242894360541399</v>
      </c>
      <c r="K433" s="21" t="s">
        <v>3</v>
      </c>
      <c r="L433" s="21" t="s">
        <v>3</v>
      </c>
    </row>
    <row r="434" spans="1:12">
      <c r="A434" s="21" t="s">
        <v>2965</v>
      </c>
      <c r="B434" s="21">
        <v>272024959.5</v>
      </c>
      <c r="C434" s="21">
        <v>174583.75</v>
      </c>
      <c r="D434" s="21">
        <v>0.12803667199999999</v>
      </c>
      <c r="E434" s="21">
        <v>55.003133460000001</v>
      </c>
      <c r="F434" s="21">
        <v>1.7403874314146752</v>
      </c>
      <c r="G434" s="21">
        <v>3808883</v>
      </c>
      <c r="H434" s="21">
        <v>73.646578140000003</v>
      </c>
      <c r="I434" s="21">
        <v>1.123595506</v>
      </c>
      <c r="J434" s="21">
        <v>68.028600609999998</v>
      </c>
      <c r="K434" s="21" t="s">
        <v>4</v>
      </c>
      <c r="L434" s="21" t="s">
        <v>4</v>
      </c>
    </row>
    <row r="435" spans="1:12">
      <c r="A435" s="21" t="s">
        <v>2760</v>
      </c>
      <c r="B435" s="21">
        <v>136012479.75</v>
      </c>
      <c r="C435" s="21">
        <v>113134.5</v>
      </c>
      <c r="D435" s="21">
        <v>8.21988353600102E-2</v>
      </c>
      <c r="E435" s="21">
        <v>55.042579702753599</v>
      </c>
      <c r="F435" s="21">
        <v>1.7406987799588587</v>
      </c>
      <c r="G435" s="21">
        <v>2327193</v>
      </c>
      <c r="H435" s="21">
        <v>93.341952165481601</v>
      </c>
      <c r="I435" s="21">
        <v>2.1978021978022002</v>
      </c>
      <c r="J435" s="21">
        <v>82.352941176470594</v>
      </c>
      <c r="K435" s="21" t="s">
        <v>3</v>
      </c>
      <c r="L435" s="21" t="s">
        <v>2507</v>
      </c>
    </row>
    <row r="436" spans="1:12">
      <c r="A436" s="21" t="s">
        <v>2609</v>
      </c>
      <c r="B436" s="21">
        <v>136012479.75</v>
      </c>
      <c r="C436" s="21">
        <v>63174</v>
      </c>
      <c r="D436" s="21">
        <v>4.4994129865394701E-2</v>
      </c>
      <c r="E436" s="21">
        <v>55.298638966867401</v>
      </c>
      <c r="F436" s="21">
        <v>1.7427144423995775</v>
      </c>
      <c r="G436" s="21">
        <v>1293481</v>
      </c>
      <c r="H436" s="21">
        <v>72.897196261682197</v>
      </c>
      <c r="I436" s="21">
        <v>1.86915887850467</v>
      </c>
      <c r="J436" s="21">
        <v>63.551401869158902</v>
      </c>
      <c r="K436" s="21" t="s">
        <v>3</v>
      </c>
      <c r="L436" s="21" t="s">
        <v>2507</v>
      </c>
    </row>
    <row r="437" spans="1:12">
      <c r="A437" s="21" t="s">
        <v>2742</v>
      </c>
      <c r="B437" s="21">
        <v>272024959.5</v>
      </c>
      <c r="C437" s="21">
        <v>296205.25</v>
      </c>
      <c r="D437" s="21">
        <v>0.216872591</v>
      </c>
      <c r="E437" s="21">
        <v>55.45372682</v>
      </c>
      <c r="F437" s="21">
        <v>1.7439307386361647</v>
      </c>
      <c r="G437" s="21">
        <v>6409782</v>
      </c>
      <c r="H437" s="21">
        <v>90.222575520000007</v>
      </c>
      <c r="I437" s="21">
        <v>2.0564042300000001</v>
      </c>
      <c r="J437" s="21">
        <v>79.940554370000001</v>
      </c>
      <c r="K437" s="21" t="s">
        <v>4</v>
      </c>
      <c r="L437" s="21" t="s">
        <v>2507</v>
      </c>
    </row>
    <row r="438" spans="1:12">
      <c r="A438" s="21" t="s">
        <v>2643</v>
      </c>
      <c r="B438" s="21">
        <v>272024959.5</v>
      </c>
      <c r="C438" s="21">
        <v>57828.5</v>
      </c>
      <c r="D438" s="21">
        <v>4.0783584999999997E-2</v>
      </c>
      <c r="E438" s="21">
        <v>55.490544620000001</v>
      </c>
      <c r="F438" s="21">
        <v>1.7442189872812774</v>
      </c>
      <c r="G438" s="21">
        <v>1250559</v>
      </c>
      <c r="H438" s="21">
        <v>65.346534649999995</v>
      </c>
      <c r="I438" s="21">
        <v>0</v>
      </c>
      <c r="J438" s="21">
        <v>65.346534649999995</v>
      </c>
      <c r="K438" s="21" t="s">
        <v>4</v>
      </c>
      <c r="L438" s="21" t="s">
        <v>2507</v>
      </c>
    </row>
    <row r="439" spans="1:12">
      <c r="A439" s="21" t="s">
        <v>2568</v>
      </c>
      <c r="B439" s="21">
        <v>136012479.75</v>
      </c>
      <c r="C439" s="21">
        <v>46586</v>
      </c>
      <c r="D439" s="21">
        <v>3.3993570010261001E-2</v>
      </c>
      <c r="E439" s="21">
        <v>55.533586112789202</v>
      </c>
      <c r="F439" s="21">
        <v>1.7445557191903556</v>
      </c>
      <c r="G439" s="21">
        <v>949808</v>
      </c>
      <c r="H439" s="21">
        <v>68.518518518518505</v>
      </c>
      <c r="I439" s="21">
        <v>0</v>
      </c>
      <c r="J439" s="21">
        <v>68.518518518518505</v>
      </c>
      <c r="K439" s="21" t="s">
        <v>3</v>
      </c>
      <c r="L439" s="21" t="s">
        <v>2507</v>
      </c>
    </row>
    <row r="440" spans="1:12">
      <c r="A440" s="21" t="s">
        <v>2807</v>
      </c>
      <c r="B440" s="21">
        <v>272024959.5</v>
      </c>
      <c r="C440" s="21">
        <v>84197</v>
      </c>
      <c r="D440" s="21">
        <v>6.1474872E-2</v>
      </c>
      <c r="E440" s="21">
        <v>55.569892179999997</v>
      </c>
      <c r="F440" s="21">
        <v>1.7448395541422899</v>
      </c>
      <c r="G440" s="21">
        <v>1818186</v>
      </c>
      <c r="H440" s="21">
        <v>78.651685389999997</v>
      </c>
      <c r="I440" s="21">
        <v>0.56179775300000001</v>
      </c>
      <c r="J440" s="21">
        <v>75.842696630000006</v>
      </c>
      <c r="K440" s="21" t="s">
        <v>4</v>
      </c>
      <c r="L440" s="21" t="s">
        <v>2507</v>
      </c>
    </row>
    <row r="441" spans="1:12">
      <c r="A441" s="21" t="s">
        <v>2752</v>
      </c>
      <c r="B441" s="21">
        <v>136012479.75</v>
      </c>
      <c r="C441" s="21">
        <v>37523.75</v>
      </c>
      <c r="D441" s="21">
        <v>2.72258772585715E-2</v>
      </c>
      <c r="E441" s="21">
        <v>55.614232228164397</v>
      </c>
      <c r="F441" s="21">
        <v>1.7451859460281547</v>
      </c>
      <c r="G441" s="21">
        <v>763935</v>
      </c>
      <c r="H441" s="21">
        <v>73.119122257053306</v>
      </c>
      <c r="I441" s="21">
        <v>1.8808777429467101</v>
      </c>
      <c r="J441" s="21">
        <v>63.714733542319699</v>
      </c>
      <c r="K441" s="21" t="s">
        <v>3</v>
      </c>
      <c r="L441" s="21" t="s">
        <v>2507</v>
      </c>
    </row>
    <row r="442" spans="1:12">
      <c r="A442" s="21" t="s">
        <v>2973</v>
      </c>
      <c r="B442" s="21">
        <v>272024959.5</v>
      </c>
      <c r="C442" s="21">
        <v>92024.5</v>
      </c>
      <c r="D442" s="21">
        <v>6.7900440000000006E-2</v>
      </c>
      <c r="E442" s="21">
        <v>55.632556119999997</v>
      </c>
      <c r="F442" s="21">
        <v>1.7453290147009914</v>
      </c>
      <c r="G442" s="21">
        <v>1984978</v>
      </c>
      <c r="H442" s="21">
        <v>62.342549920000003</v>
      </c>
      <c r="I442" s="21">
        <v>0.59139784900000003</v>
      </c>
      <c r="J442" s="21">
        <v>59.385560679999998</v>
      </c>
      <c r="K442" s="21" t="s">
        <v>4</v>
      </c>
      <c r="L442" s="21" t="s">
        <v>4</v>
      </c>
    </row>
    <row r="443" spans="1:12">
      <c r="A443" s="21" t="s">
        <v>2557</v>
      </c>
      <c r="B443" s="21">
        <v>136012479.75</v>
      </c>
      <c r="C443" s="21">
        <v>63040.5</v>
      </c>
      <c r="D443" s="21">
        <v>4.5336385182509299E-2</v>
      </c>
      <c r="E443" s="21">
        <v>55.662504086859997</v>
      </c>
      <c r="F443" s="21">
        <v>1.7455627400261093</v>
      </c>
      <c r="G443" s="21">
        <v>1282310</v>
      </c>
      <c r="H443" s="21">
        <v>68.316831683168303</v>
      </c>
      <c r="I443" s="21">
        <v>0</v>
      </c>
      <c r="J443" s="21">
        <v>68.316831683168303</v>
      </c>
      <c r="K443" s="21" t="s">
        <v>3</v>
      </c>
      <c r="L443" s="21" t="s">
        <v>2507</v>
      </c>
    </row>
    <row r="444" spans="1:12">
      <c r="A444" s="21" t="s">
        <v>2627</v>
      </c>
      <c r="B444" s="21">
        <v>272024959.5</v>
      </c>
      <c r="C444" s="21">
        <v>65879</v>
      </c>
      <c r="D444" s="21">
        <v>4.8634677000000001E-2</v>
      </c>
      <c r="E444" s="21">
        <v>55.948710079999998</v>
      </c>
      <c r="F444" s="21">
        <v>1.747790078145943</v>
      </c>
      <c r="G444" s="21">
        <v>1412987</v>
      </c>
      <c r="H444" s="21">
        <v>59.300930090000001</v>
      </c>
      <c r="I444" s="21">
        <v>0</v>
      </c>
      <c r="J444" s="21">
        <v>59.300930090000001</v>
      </c>
      <c r="K444" s="21" t="s">
        <v>4</v>
      </c>
      <c r="L444" s="21" t="s">
        <v>2507</v>
      </c>
    </row>
    <row r="445" spans="1:12">
      <c r="A445" s="21" t="s">
        <v>2591</v>
      </c>
      <c r="B445" s="21">
        <v>272024959.5</v>
      </c>
      <c r="C445" s="21">
        <v>475913</v>
      </c>
      <c r="D445" s="21">
        <v>0.34077654099999999</v>
      </c>
      <c r="E445" s="21">
        <v>56.011850940000002</v>
      </c>
      <c r="F445" s="21">
        <v>1.7482799243871183</v>
      </c>
      <c r="G445" s="21">
        <v>10195978</v>
      </c>
      <c r="H445" s="21">
        <v>91.872232760000003</v>
      </c>
      <c r="I445" s="21">
        <v>4.301075269</v>
      </c>
      <c r="J445" s="21">
        <v>70.366856420000005</v>
      </c>
      <c r="K445" s="21" t="s">
        <v>4</v>
      </c>
      <c r="L445" s="21" t="s">
        <v>2507</v>
      </c>
    </row>
    <row r="446" spans="1:12">
      <c r="A446" s="21" t="s">
        <v>2557</v>
      </c>
      <c r="B446" s="21">
        <v>272024959.5</v>
      </c>
      <c r="C446" s="21">
        <v>65141.5</v>
      </c>
      <c r="D446" s="21">
        <v>4.6776506000000002E-2</v>
      </c>
      <c r="E446" s="21">
        <v>56.096137980000002</v>
      </c>
      <c r="F446" s="21">
        <v>1.7489329626517021</v>
      </c>
      <c r="G446" s="21">
        <v>1393497</v>
      </c>
      <c r="H446" s="21">
        <v>69.306930690000002</v>
      </c>
      <c r="I446" s="21">
        <v>0</v>
      </c>
      <c r="J446" s="21">
        <v>69.306930690000002</v>
      </c>
      <c r="K446" s="21" t="s">
        <v>4</v>
      </c>
      <c r="L446" s="21" t="s">
        <v>2507</v>
      </c>
    </row>
    <row r="447" spans="1:12">
      <c r="A447" s="21" t="s">
        <v>2721</v>
      </c>
      <c r="B447" s="21">
        <v>136012479.75</v>
      </c>
      <c r="C447" s="21">
        <v>51906.5</v>
      </c>
      <c r="D447" s="21">
        <v>3.6480724449964398E-2</v>
      </c>
      <c r="E447" s="21">
        <v>56.134230872753399</v>
      </c>
      <c r="F447" s="21">
        <v>1.7492277765051527</v>
      </c>
      <c r="G447" s="21">
        <v>1046960</v>
      </c>
      <c r="H447" s="21">
        <v>66.116611661166104</v>
      </c>
      <c r="I447" s="21">
        <v>0</v>
      </c>
      <c r="J447" s="21">
        <v>66.116611661166104</v>
      </c>
      <c r="K447" s="21" t="s">
        <v>3</v>
      </c>
      <c r="L447" s="21" t="s">
        <v>2507</v>
      </c>
    </row>
    <row r="448" spans="1:12">
      <c r="A448" s="21" t="s">
        <v>2717</v>
      </c>
      <c r="B448" s="21">
        <v>136012479.75</v>
      </c>
      <c r="C448" s="21">
        <v>77585.5</v>
      </c>
      <c r="D448" s="21">
        <v>5.6133637665991103E-2</v>
      </c>
      <c r="E448" s="21">
        <v>56.239577413053198</v>
      </c>
      <c r="F448" s="21">
        <v>1.7500420487139612</v>
      </c>
      <c r="G448" s="21">
        <v>1561977</v>
      </c>
      <c r="H448" s="21">
        <v>71.117723726831898</v>
      </c>
      <c r="I448" s="21">
        <v>1.0752688172042999</v>
      </c>
      <c r="J448" s="21">
        <v>65.741379640810393</v>
      </c>
      <c r="K448" s="21" t="s">
        <v>3</v>
      </c>
      <c r="L448" s="21" t="s">
        <v>2507</v>
      </c>
    </row>
    <row r="449" spans="1:12">
      <c r="A449" s="21" t="s">
        <v>2636</v>
      </c>
      <c r="B449" s="21">
        <v>272024959.5</v>
      </c>
      <c r="C449" s="21">
        <v>125313.75</v>
      </c>
      <c r="D449" s="21">
        <v>9.0992901000000001E-2</v>
      </c>
      <c r="E449" s="21">
        <v>56.263174720000002</v>
      </c>
      <c r="F449" s="21">
        <v>1.7502242341298866</v>
      </c>
      <c r="G449" s="21">
        <v>2672734</v>
      </c>
      <c r="H449" s="21">
        <v>93.103448279999995</v>
      </c>
      <c r="I449" s="21">
        <v>5.1724137929999996</v>
      </c>
      <c r="J449" s="21">
        <v>67.241379309999999</v>
      </c>
      <c r="K449" s="21" t="s">
        <v>4</v>
      </c>
      <c r="L449" s="21" t="s">
        <v>2507</v>
      </c>
    </row>
    <row r="450" spans="1:12">
      <c r="A450" s="21" t="s">
        <v>2768</v>
      </c>
      <c r="B450" s="21">
        <v>136012479.75</v>
      </c>
      <c r="C450" s="21">
        <v>79648.25</v>
      </c>
      <c r="D450" s="21">
        <v>5.68224280600838E-2</v>
      </c>
      <c r="E450" s="21">
        <v>56.384237315510802</v>
      </c>
      <c r="F450" s="21">
        <v>1.751157710301013</v>
      </c>
      <c r="G450" s="21">
        <v>1599391</v>
      </c>
      <c r="H450" s="21">
        <v>88.461538461538495</v>
      </c>
      <c r="I450" s="21">
        <v>0</v>
      </c>
      <c r="J450" s="21">
        <v>88.461538461538495</v>
      </c>
      <c r="K450" s="21" t="s">
        <v>3</v>
      </c>
      <c r="L450" s="21" t="s">
        <v>2507</v>
      </c>
    </row>
    <row r="451" spans="1:12">
      <c r="A451" s="21" t="s">
        <v>2872</v>
      </c>
      <c r="B451" s="21">
        <v>272024959.5</v>
      </c>
      <c r="C451" s="21">
        <v>113512.5</v>
      </c>
      <c r="D451" s="21">
        <v>8.3661612999999996E-2</v>
      </c>
      <c r="E451" s="21">
        <v>56.39494638</v>
      </c>
      <c r="F451" s="21">
        <v>1.7512401880681965</v>
      </c>
      <c r="G451" s="21">
        <v>2415376</v>
      </c>
      <c r="H451" s="21">
        <v>64.733542319999998</v>
      </c>
      <c r="I451" s="21">
        <v>0.68965517200000004</v>
      </c>
      <c r="J451" s="21">
        <v>61.285266460000003</v>
      </c>
      <c r="K451" s="21" t="s">
        <v>4</v>
      </c>
      <c r="L451" s="21" t="s">
        <v>4</v>
      </c>
    </row>
    <row r="452" spans="1:12">
      <c r="A452" s="21" t="s">
        <v>2621</v>
      </c>
      <c r="B452" s="21">
        <v>136012479.75</v>
      </c>
      <c r="C452" s="21">
        <v>105784.75</v>
      </c>
      <c r="D452" s="21">
        <v>7.8816932019648095E-2</v>
      </c>
      <c r="E452" s="21">
        <v>56.420749758029601</v>
      </c>
      <c r="F452" s="21">
        <v>1.751438853063791</v>
      </c>
      <c r="G452" s="21">
        <v>2122855</v>
      </c>
      <c r="H452" s="21">
        <v>89.426523297491002</v>
      </c>
      <c r="I452" s="21">
        <v>0</v>
      </c>
      <c r="J452" s="21">
        <v>89.426523297491002</v>
      </c>
      <c r="K452" s="21" t="s">
        <v>3</v>
      </c>
      <c r="L452" s="21" t="s">
        <v>2507</v>
      </c>
    </row>
    <row r="453" spans="1:12">
      <c r="A453" s="21" t="s">
        <v>2640</v>
      </c>
      <c r="B453" s="21">
        <v>136012479.75</v>
      </c>
      <c r="C453" s="21">
        <v>71382.5</v>
      </c>
      <c r="D453" s="21">
        <v>5.0986174869671698E-2</v>
      </c>
      <c r="E453" s="21">
        <v>56.4630629939426</v>
      </c>
      <c r="F453" s="21">
        <v>1.7517644339470222</v>
      </c>
      <c r="G453" s="21">
        <v>1431408</v>
      </c>
      <c r="H453" s="21">
        <v>90.438541007801007</v>
      </c>
      <c r="I453" s="21">
        <v>1.0752688172042999</v>
      </c>
      <c r="J453" s="21">
        <v>85.062196921779503</v>
      </c>
      <c r="K453" s="21" t="s">
        <v>3</v>
      </c>
      <c r="L453" s="21" t="s">
        <v>2507</v>
      </c>
    </row>
    <row r="454" spans="1:12">
      <c r="A454" s="21" t="s">
        <v>2776</v>
      </c>
      <c r="B454" s="21">
        <v>136012479.75</v>
      </c>
      <c r="C454" s="21">
        <v>60071.5</v>
      </c>
      <c r="D454" s="21">
        <v>4.3611834838901603E-2</v>
      </c>
      <c r="E454" s="21">
        <v>56.506713203750998</v>
      </c>
      <c r="F454" s="21">
        <v>1.7521000466539807</v>
      </c>
      <c r="G454" s="21">
        <v>1203662</v>
      </c>
      <c r="H454" s="21">
        <v>69.141914191419104</v>
      </c>
      <c r="I454" s="21">
        <v>1.98019801980198</v>
      </c>
      <c r="J454" s="21">
        <v>59.240924092409202</v>
      </c>
      <c r="K454" s="21" t="s">
        <v>3</v>
      </c>
      <c r="L454" s="21" t="s">
        <v>2507</v>
      </c>
    </row>
    <row r="455" spans="1:12">
      <c r="A455" s="21" t="s">
        <v>3085</v>
      </c>
      <c r="B455" s="21">
        <v>136012479.75</v>
      </c>
      <c r="C455" s="21">
        <v>41788.75</v>
      </c>
      <c r="D455" s="21">
        <v>3.0984207216928499E-2</v>
      </c>
      <c r="E455" s="21">
        <v>56.601870639226398</v>
      </c>
      <c r="F455" s="21">
        <v>1.7528307844545052</v>
      </c>
      <c r="G455" s="21">
        <v>835920</v>
      </c>
      <c r="H455" s="21">
        <v>61.346752935537999</v>
      </c>
      <c r="I455" s="21">
        <v>1.86915887850467</v>
      </c>
      <c r="J455" s="21">
        <v>52.000958543014598</v>
      </c>
      <c r="K455" s="21" t="s">
        <v>3</v>
      </c>
      <c r="L455" s="21" t="s">
        <v>3</v>
      </c>
    </row>
    <row r="456" spans="1:12">
      <c r="A456" s="21" t="s">
        <v>2734</v>
      </c>
      <c r="B456" s="21">
        <v>136012479.75</v>
      </c>
      <c r="C456" s="21">
        <v>154423.25</v>
      </c>
      <c r="D456" s="21">
        <v>0.114111462985267</v>
      </c>
      <c r="E456" s="21">
        <v>56.607603288195399</v>
      </c>
      <c r="F456" s="21">
        <v>1.7528747676606751</v>
      </c>
      <c r="G456" s="21">
        <v>3088688</v>
      </c>
      <c r="H456" s="21">
        <v>92.349726775956299</v>
      </c>
      <c r="I456" s="21">
        <v>3.0601092896174902</v>
      </c>
      <c r="J456" s="21">
        <v>77.049180327868896</v>
      </c>
      <c r="K456" s="21" t="s">
        <v>3</v>
      </c>
      <c r="L456" s="21" t="s">
        <v>2507</v>
      </c>
    </row>
    <row r="457" spans="1:12">
      <c r="A457" s="21" t="s">
        <v>2581</v>
      </c>
      <c r="B457" s="21">
        <v>272024959.5</v>
      </c>
      <c r="C457" s="21">
        <v>391709</v>
      </c>
      <c r="D457" s="21">
        <v>0.28422434499999999</v>
      </c>
      <c r="E457" s="21">
        <v>56.62051108</v>
      </c>
      <c r="F457" s="21">
        <v>1.7529737851672342</v>
      </c>
      <c r="G457" s="21">
        <v>8301776</v>
      </c>
      <c r="H457" s="21">
        <v>86.993243239999998</v>
      </c>
      <c r="I457" s="21">
        <v>2.2816294560000001</v>
      </c>
      <c r="J457" s="21">
        <v>75.585095969999998</v>
      </c>
      <c r="K457" s="21" t="s">
        <v>4</v>
      </c>
      <c r="L457" s="21" t="s">
        <v>2507</v>
      </c>
    </row>
    <row r="458" spans="1:12">
      <c r="A458" s="21" t="s">
        <v>2640</v>
      </c>
      <c r="B458" s="21">
        <v>272024959.5</v>
      </c>
      <c r="C458" s="21">
        <v>67996.5</v>
      </c>
      <c r="D458" s="21">
        <v>4.8506339000000002E-2</v>
      </c>
      <c r="E458" s="21">
        <v>56.64616608</v>
      </c>
      <c r="F458" s="21">
        <v>1.7531705213195279</v>
      </c>
      <c r="G458" s="21">
        <v>1440447</v>
      </c>
      <c r="H458" s="21">
        <v>90.438541009999994</v>
      </c>
      <c r="I458" s="21">
        <v>1.075268817</v>
      </c>
      <c r="J458" s="21">
        <v>85.062196920000005</v>
      </c>
      <c r="K458" s="21" t="s">
        <v>4</v>
      </c>
      <c r="L458" s="21" t="s">
        <v>2507</v>
      </c>
    </row>
    <row r="459" spans="1:12">
      <c r="A459" s="21" t="s">
        <v>2768</v>
      </c>
      <c r="B459" s="21">
        <v>272024959.5</v>
      </c>
      <c r="C459" s="21">
        <v>76492.75</v>
      </c>
      <c r="D459" s="21">
        <v>5.4440533999999999E-2</v>
      </c>
      <c r="E459" s="21">
        <v>56.776707219999999</v>
      </c>
      <c r="F459" s="21">
        <v>1.754170201897993</v>
      </c>
      <c r="G459" s="21">
        <v>1616707</v>
      </c>
      <c r="H459" s="21">
        <v>88.46153846</v>
      </c>
      <c r="I459" s="21">
        <v>0</v>
      </c>
      <c r="J459" s="21">
        <v>88.46153846</v>
      </c>
      <c r="K459" s="21" t="s">
        <v>4</v>
      </c>
      <c r="L459" s="21" t="s">
        <v>2507</v>
      </c>
    </row>
    <row r="460" spans="1:12">
      <c r="A460" s="21" t="s">
        <v>2621</v>
      </c>
      <c r="B460" s="21">
        <v>272024959.5</v>
      </c>
      <c r="C460" s="21">
        <v>102004.5</v>
      </c>
      <c r="D460" s="21">
        <v>7.5994846000000005E-2</v>
      </c>
      <c r="E460" s="21">
        <v>56.830554919999997</v>
      </c>
      <c r="F460" s="21">
        <v>1.7545818967189744</v>
      </c>
      <c r="G460" s="21">
        <v>2153866</v>
      </c>
      <c r="H460" s="21">
        <v>91.577060930000002</v>
      </c>
      <c r="I460" s="21">
        <v>0</v>
      </c>
      <c r="J460" s="21">
        <v>91.577060930000002</v>
      </c>
      <c r="K460" s="21" t="s">
        <v>4</v>
      </c>
      <c r="L460" s="21" t="s">
        <v>2507</v>
      </c>
    </row>
    <row r="461" spans="1:12">
      <c r="A461" s="21" t="s">
        <v>2752</v>
      </c>
      <c r="B461" s="21">
        <v>272024959.5</v>
      </c>
      <c r="C461" s="21">
        <v>48089.25</v>
      </c>
      <c r="D461" s="21">
        <v>3.4864292999999998E-2</v>
      </c>
      <c r="E461" s="21">
        <v>56.875971419999999</v>
      </c>
      <c r="F461" s="21">
        <v>1.7549288273133938</v>
      </c>
      <c r="G461" s="21">
        <v>1014613</v>
      </c>
      <c r="H461" s="21">
        <v>79.153605020000001</v>
      </c>
      <c r="I461" s="21">
        <v>1.724137931</v>
      </c>
      <c r="J461" s="21">
        <v>70.532915360000004</v>
      </c>
      <c r="K461" s="21" t="s">
        <v>4</v>
      </c>
      <c r="L461" s="21" t="s">
        <v>2507</v>
      </c>
    </row>
    <row r="462" spans="1:12">
      <c r="A462" s="21" t="s">
        <v>2642</v>
      </c>
      <c r="B462" s="21">
        <v>136012479.75</v>
      </c>
      <c r="C462" s="21">
        <v>92810</v>
      </c>
      <c r="D462" s="21">
        <v>6.6326960880044694E-2</v>
      </c>
      <c r="E462" s="21">
        <v>56.9467998990634</v>
      </c>
      <c r="F462" s="21">
        <v>1.7554693241091177</v>
      </c>
      <c r="G462" s="21">
        <v>1845277</v>
      </c>
      <c r="H462" s="21">
        <v>66.978193146417397</v>
      </c>
      <c r="I462" s="21">
        <v>0</v>
      </c>
      <c r="J462" s="21">
        <v>66.978193146417397</v>
      </c>
      <c r="K462" s="21" t="s">
        <v>3</v>
      </c>
      <c r="L462" s="21" t="s">
        <v>2507</v>
      </c>
    </row>
    <row r="463" spans="1:12">
      <c r="A463" s="21" t="s">
        <v>2888</v>
      </c>
      <c r="B463" s="21">
        <v>272024959.5</v>
      </c>
      <c r="C463" s="21">
        <v>37046</v>
      </c>
      <c r="D463" s="21">
        <v>2.6436105000000001E-2</v>
      </c>
      <c r="E463" s="21">
        <v>56.989024000000001</v>
      </c>
      <c r="F463" s="21">
        <v>1.7557912192646894</v>
      </c>
      <c r="G463" s="21">
        <v>780066</v>
      </c>
      <c r="H463" s="21">
        <v>59.345794390000002</v>
      </c>
      <c r="I463" s="21">
        <v>0</v>
      </c>
      <c r="J463" s="21">
        <v>59.345794390000002</v>
      </c>
      <c r="K463" s="21" t="s">
        <v>4</v>
      </c>
      <c r="L463" s="21" t="s">
        <v>4</v>
      </c>
    </row>
    <row r="464" spans="1:12">
      <c r="A464" s="21" t="s">
        <v>2700</v>
      </c>
      <c r="B464" s="21">
        <v>136012479.75</v>
      </c>
      <c r="C464" s="21">
        <v>184210</v>
      </c>
      <c r="D464" s="21">
        <v>0.13404853617818499</v>
      </c>
      <c r="E464" s="21">
        <v>56.9890913442824</v>
      </c>
      <c r="F464" s="21">
        <v>1.7557917324728636</v>
      </c>
      <c r="G464" s="21">
        <v>3659802</v>
      </c>
      <c r="H464" s="21">
        <v>73.993653405418101</v>
      </c>
      <c r="I464" s="21">
        <v>2.8118939883645799</v>
      </c>
      <c r="J464" s="21">
        <v>59.934183463595197</v>
      </c>
      <c r="K464" s="21" t="s">
        <v>3</v>
      </c>
      <c r="L464" s="21" t="s">
        <v>2507</v>
      </c>
    </row>
    <row r="465" spans="1:12">
      <c r="A465" s="21" t="s">
        <v>2817</v>
      </c>
      <c r="B465" s="21">
        <v>136012479.75</v>
      </c>
      <c r="C465" s="21">
        <v>73910</v>
      </c>
      <c r="D465" s="21">
        <v>5.4742521926788301E-2</v>
      </c>
      <c r="E465" s="21">
        <v>57.086198862737398</v>
      </c>
      <c r="F465" s="21">
        <v>1.7565311260703134</v>
      </c>
      <c r="G465" s="21">
        <v>1465913</v>
      </c>
      <c r="H465" s="21">
        <v>92.912772585669799</v>
      </c>
      <c r="I465" s="21">
        <v>0</v>
      </c>
      <c r="J465" s="21">
        <v>92.912772585669799</v>
      </c>
      <c r="K465" s="21" t="s">
        <v>3</v>
      </c>
      <c r="L465" s="21" t="s">
        <v>2507</v>
      </c>
    </row>
    <row r="466" spans="1:12">
      <c r="A466" s="21" t="s">
        <v>2658</v>
      </c>
      <c r="B466" s="21">
        <v>272024959.5</v>
      </c>
      <c r="C466" s="21">
        <v>95276.5</v>
      </c>
      <c r="D466" s="21">
        <v>7.0714247999999993E-2</v>
      </c>
      <c r="E466" s="21">
        <v>57.134219080000001</v>
      </c>
      <c r="F466" s="21">
        <v>1.7568962957480518</v>
      </c>
      <c r="G466" s="21">
        <v>2001109</v>
      </c>
      <c r="H466" s="21">
        <v>68.803418800000003</v>
      </c>
      <c r="I466" s="21">
        <v>0</v>
      </c>
      <c r="J466" s="21">
        <v>68.803418800000003</v>
      </c>
      <c r="K466" s="21" t="s">
        <v>4</v>
      </c>
      <c r="L466" s="21" t="s">
        <v>2507</v>
      </c>
    </row>
    <row r="467" spans="1:12">
      <c r="A467" s="21" t="s">
        <v>2997</v>
      </c>
      <c r="B467" s="21">
        <v>272024959.5</v>
      </c>
      <c r="C467" s="21">
        <v>136095.5</v>
      </c>
      <c r="D467" s="21">
        <v>0.100284289</v>
      </c>
      <c r="E467" s="21">
        <v>57.223857379999998</v>
      </c>
      <c r="F467" s="21">
        <v>1.7575771296381459</v>
      </c>
      <c r="G467" s="21">
        <v>2853960</v>
      </c>
      <c r="H467" s="21">
        <v>72.688172039999998</v>
      </c>
      <c r="I467" s="21">
        <v>2.4193548389999999</v>
      </c>
      <c r="J467" s="21">
        <v>60.59139785</v>
      </c>
      <c r="K467" s="21" t="s">
        <v>4</v>
      </c>
      <c r="L467" s="21" t="s">
        <v>4</v>
      </c>
    </row>
    <row r="468" spans="1:12">
      <c r="A468" s="21" t="s">
        <v>3076</v>
      </c>
      <c r="B468" s="21">
        <v>136012479.75</v>
      </c>
      <c r="C468" s="21">
        <v>58214.25</v>
      </c>
      <c r="D468" s="21">
        <v>4.2434908163715403E-2</v>
      </c>
      <c r="E468" s="21">
        <v>57.279243689323799</v>
      </c>
      <c r="F468" s="21">
        <v>1.7579972749471149</v>
      </c>
      <c r="G468" s="21">
        <v>1150716</v>
      </c>
      <c r="H468" s="21">
        <v>74.710063598952502</v>
      </c>
      <c r="I468" s="21">
        <v>1.7283950617283901</v>
      </c>
      <c r="J468" s="21">
        <v>66.068088290310499</v>
      </c>
      <c r="K468" s="21" t="s">
        <v>3</v>
      </c>
      <c r="L468" s="21" t="s">
        <v>3</v>
      </c>
    </row>
    <row r="469" spans="1:12">
      <c r="A469" s="21" t="s">
        <v>2600</v>
      </c>
      <c r="B469" s="21">
        <v>136012479.75</v>
      </c>
      <c r="C469" s="21">
        <v>127350.25</v>
      </c>
      <c r="D469" s="21">
        <v>9.5633509936329505E-2</v>
      </c>
      <c r="E469" s="21">
        <v>57.428266173273599</v>
      </c>
      <c r="F469" s="21">
        <v>1.7591257046192026</v>
      </c>
      <c r="G469" s="21">
        <v>2510789</v>
      </c>
      <c r="H469" s="21">
        <v>86.763236763236804</v>
      </c>
      <c r="I469" s="21">
        <v>1.0989010989011001</v>
      </c>
      <c r="J469" s="21">
        <v>81.268731268731301</v>
      </c>
      <c r="K469" s="21" t="s">
        <v>3</v>
      </c>
      <c r="L469" s="21" t="s">
        <v>2507</v>
      </c>
    </row>
    <row r="470" spans="1:12">
      <c r="A470" s="21" t="s">
        <v>2691</v>
      </c>
      <c r="B470" s="21">
        <v>136012479.75</v>
      </c>
      <c r="C470" s="21">
        <v>175166</v>
      </c>
      <c r="D470" s="21">
        <v>0.131130097795435</v>
      </c>
      <c r="E470" s="21">
        <v>57.552087616657403</v>
      </c>
      <c r="F470" s="21">
        <v>1.7600610816400231</v>
      </c>
      <c r="G470" s="21">
        <v>3446076</v>
      </c>
      <c r="H470" s="21">
        <v>97.802197802197796</v>
      </c>
      <c r="I470" s="21">
        <v>2.1978021978022002</v>
      </c>
      <c r="J470" s="21">
        <v>86.813186813186803</v>
      </c>
      <c r="K470" s="21" t="s">
        <v>3</v>
      </c>
      <c r="L470" s="21" t="s">
        <v>2507</v>
      </c>
    </row>
    <row r="471" spans="1:12">
      <c r="A471" s="21" t="s">
        <v>2717</v>
      </c>
      <c r="B471" s="21">
        <v>272024959.5</v>
      </c>
      <c r="C471" s="21">
        <v>102714</v>
      </c>
      <c r="D471" s="21">
        <v>7.4250757000000001E-2</v>
      </c>
      <c r="E471" s="21">
        <v>57.588562359999997</v>
      </c>
      <c r="F471" s="21">
        <v>1.7603362369443507</v>
      </c>
      <c r="G471" s="21">
        <v>2140300</v>
      </c>
      <c r="H471" s="21">
        <v>92.473118279999994</v>
      </c>
      <c r="I471" s="21">
        <v>0</v>
      </c>
      <c r="J471" s="21">
        <v>92.473118279999994</v>
      </c>
      <c r="K471" s="21" t="s">
        <v>4</v>
      </c>
      <c r="L471" s="21" t="s">
        <v>2507</v>
      </c>
    </row>
    <row r="472" spans="1:12">
      <c r="A472" s="21" t="s">
        <v>2618</v>
      </c>
      <c r="B472" s="21">
        <v>272024959.5</v>
      </c>
      <c r="C472" s="21">
        <v>52905.5</v>
      </c>
      <c r="D472" s="21">
        <v>3.7862565000000001E-2</v>
      </c>
      <c r="E472" s="21">
        <v>57.749793279999999</v>
      </c>
      <c r="F472" s="21">
        <v>1.7615504339751606</v>
      </c>
      <c r="G472" s="21">
        <v>1099339</v>
      </c>
      <c r="H472" s="21">
        <v>80.373831780000003</v>
      </c>
      <c r="I472" s="21">
        <v>0</v>
      </c>
      <c r="J472" s="21">
        <v>80.373831780000003</v>
      </c>
      <c r="K472" s="21" t="s">
        <v>4</v>
      </c>
      <c r="L472" s="21" t="s">
        <v>2507</v>
      </c>
    </row>
    <row r="473" spans="1:12">
      <c r="A473" s="21" t="s">
        <v>2691</v>
      </c>
      <c r="B473" s="21">
        <v>272024959.5</v>
      </c>
      <c r="C473" s="21">
        <v>178443</v>
      </c>
      <c r="D473" s="21">
        <v>0.13344920299999999</v>
      </c>
      <c r="E473" s="21">
        <v>58.001258999999997</v>
      </c>
      <c r="F473" s="21">
        <v>1.7634374206460128</v>
      </c>
      <c r="G473" s="21">
        <v>3691844</v>
      </c>
      <c r="H473" s="21">
        <v>98.901098899999994</v>
      </c>
      <c r="I473" s="21">
        <v>0</v>
      </c>
      <c r="J473" s="21">
        <v>98.901098899999994</v>
      </c>
      <c r="K473" s="21" t="s">
        <v>4</v>
      </c>
      <c r="L473" s="21" t="s">
        <v>2507</v>
      </c>
    </row>
    <row r="474" spans="1:12">
      <c r="A474" s="21" t="s">
        <v>2936</v>
      </c>
      <c r="B474" s="21">
        <v>272024959.5</v>
      </c>
      <c r="C474" s="21">
        <v>281744.75</v>
      </c>
      <c r="D474" s="21">
        <v>0.20743824599999999</v>
      </c>
      <c r="E474" s="21">
        <v>58.13549244</v>
      </c>
      <c r="F474" s="21">
        <v>1.7644413555333962</v>
      </c>
      <c r="G474" s="21">
        <v>5815616</v>
      </c>
      <c r="H474" s="21">
        <v>93.79968203</v>
      </c>
      <c r="I474" s="21">
        <v>2.0564042300000001</v>
      </c>
      <c r="J474" s="21">
        <v>83.517660879999994</v>
      </c>
      <c r="K474" s="21" t="s">
        <v>4</v>
      </c>
      <c r="L474" s="21" t="s">
        <v>4</v>
      </c>
    </row>
    <row r="475" spans="1:12">
      <c r="A475" s="21" t="s">
        <v>2874</v>
      </c>
      <c r="B475" s="21">
        <v>272024959.5</v>
      </c>
      <c r="C475" s="21">
        <v>315847</v>
      </c>
      <c r="D475" s="21">
        <v>0.233491328</v>
      </c>
      <c r="E475" s="21">
        <v>58.284453659999997</v>
      </c>
      <c r="F475" s="21">
        <v>1.7655527298869347</v>
      </c>
      <c r="G475" s="21">
        <v>6502873</v>
      </c>
      <c r="H475" s="21">
        <v>89.864864859999997</v>
      </c>
      <c r="I475" s="21">
        <v>5.7829888709999997</v>
      </c>
      <c r="J475" s="21">
        <v>60.949920509999998</v>
      </c>
      <c r="K475" s="21" t="s">
        <v>4</v>
      </c>
      <c r="L475" s="21" t="s">
        <v>4</v>
      </c>
    </row>
    <row r="476" spans="1:12">
      <c r="A476" s="21" t="s">
        <v>2730</v>
      </c>
      <c r="B476" s="21">
        <v>272024959.5</v>
      </c>
      <c r="C476" s="21">
        <v>118660.75</v>
      </c>
      <c r="D476" s="21">
        <v>8.7309267999999995E-2</v>
      </c>
      <c r="E476" s="21">
        <v>58.320291840000003</v>
      </c>
      <c r="F476" s="21">
        <v>1.7658196885641102</v>
      </c>
      <c r="G476" s="21">
        <v>2441567</v>
      </c>
      <c r="H476" s="21">
        <v>73.727598569999998</v>
      </c>
      <c r="I476" s="21">
        <v>0.64516129</v>
      </c>
      <c r="J476" s="21">
        <v>70.501792109999997</v>
      </c>
      <c r="K476" s="21" t="s">
        <v>4</v>
      </c>
      <c r="L476" s="21" t="s">
        <v>2507</v>
      </c>
    </row>
    <row r="477" spans="1:12">
      <c r="A477" s="21" t="s">
        <v>3074</v>
      </c>
      <c r="B477" s="21">
        <v>136012479.75</v>
      </c>
      <c r="C477" s="21">
        <v>59677.25</v>
      </c>
      <c r="D477" s="21">
        <v>4.2659424000275101E-2</v>
      </c>
      <c r="E477" s="21">
        <v>58.396546648574798</v>
      </c>
      <c r="F477" s="21">
        <v>1.7663871653347869</v>
      </c>
      <c r="G477" s="21">
        <v>1157065</v>
      </c>
      <c r="H477" s="21">
        <v>75.700934579439206</v>
      </c>
      <c r="I477" s="21">
        <v>0.934579439252336</v>
      </c>
      <c r="J477" s="21">
        <v>71.028037383177605</v>
      </c>
      <c r="K477" s="21" t="s">
        <v>3</v>
      </c>
      <c r="L477" s="21" t="s">
        <v>3</v>
      </c>
    </row>
    <row r="478" spans="1:12">
      <c r="A478" s="21" t="s">
        <v>2795</v>
      </c>
      <c r="B478" s="21">
        <v>136012479.75</v>
      </c>
      <c r="C478" s="21">
        <v>241036</v>
      </c>
      <c r="D478" s="21">
        <v>0.17484143116343101</v>
      </c>
      <c r="E478" s="21">
        <v>58.620316077733001</v>
      </c>
      <c r="F478" s="21">
        <v>1.7680481558022669</v>
      </c>
      <c r="G478" s="21">
        <v>4655538</v>
      </c>
      <c r="H478" s="21">
        <v>96.236559139784902</v>
      </c>
      <c r="I478" s="21">
        <v>1.0752688172042999</v>
      </c>
      <c r="J478" s="21">
        <v>90.860215053763397</v>
      </c>
      <c r="K478" s="21" t="s">
        <v>3</v>
      </c>
      <c r="L478" s="21" t="s">
        <v>2507</v>
      </c>
    </row>
    <row r="479" spans="1:12">
      <c r="A479" s="21" t="s">
        <v>2506</v>
      </c>
      <c r="B479" s="21">
        <v>272024959.5</v>
      </c>
      <c r="C479" s="21">
        <v>173012</v>
      </c>
      <c r="D479" s="21">
        <v>0.12909742099999999</v>
      </c>
      <c r="E479" s="21">
        <v>58.769759120000003</v>
      </c>
      <c r="F479" s="21">
        <v>1.7691539106723844</v>
      </c>
      <c r="G479" s="21">
        <v>3532674</v>
      </c>
      <c r="H479" s="21">
        <v>87.001173710000003</v>
      </c>
      <c r="I479" s="21">
        <v>2.3700865320000002</v>
      </c>
      <c r="J479" s="21">
        <v>75.150741049999993</v>
      </c>
      <c r="K479" s="21" t="s">
        <v>4</v>
      </c>
      <c r="L479" s="21" t="s">
        <v>2507</v>
      </c>
    </row>
    <row r="480" spans="1:12">
      <c r="A480" s="21" t="s">
        <v>2517</v>
      </c>
      <c r="B480" s="21">
        <v>272024959.5</v>
      </c>
      <c r="C480" s="21">
        <v>342811.75</v>
      </c>
      <c r="D480" s="21">
        <v>0.24400973500000001</v>
      </c>
      <c r="E480" s="21">
        <v>58.77150674</v>
      </c>
      <c r="F480" s="21">
        <v>1.7691668249747268</v>
      </c>
      <c r="G480" s="21">
        <v>6999550</v>
      </c>
      <c r="H480" s="21">
        <v>92.339743589999998</v>
      </c>
      <c r="I480" s="21">
        <v>1.709401709</v>
      </c>
      <c r="J480" s="21">
        <v>83.792735039999997</v>
      </c>
      <c r="K480" s="21" t="s">
        <v>4</v>
      </c>
      <c r="L480" s="21" t="s">
        <v>2507</v>
      </c>
    </row>
    <row r="481" spans="1:12">
      <c r="A481" s="21" t="s">
        <v>2603</v>
      </c>
      <c r="B481" s="21">
        <v>136012479.75</v>
      </c>
      <c r="C481" s="21">
        <v>62056.25</v>
      </c>
      <c r="D481" s="21">
        <v>4.4423429805325702E-2</v>
      </c>
      <c r="E481" s="21">
        <v>58.774133565472198</v>
      </c>
      <c r="F481" s="21">
        <v>1.7691862355765104</v>
      </c>
      <c r="G481" s="21">
        <v>1195461</v>
      </c>
      <c r="H481" s="21">
        <v>67.241379310344797</v>
      </c>
      <c r="I481" s="21">
        <v>0</v>
      </c>
      <c r="J481" s="21">
        <v>67.241379310344797</v>
      </c>
      <c r="K481" s="21" t="s">
        <v>3</v>
      </c>
      <c r="L481" s="21" t="s">
        <v>2507</v>
      </c>
    </row>
    <row r="482" spans="1:12">
      <c r="A482" s="21" t="s">
        <v>2748</v>
      </c>
      <c r="B482" s="21">
        <v>136012479.75</v>
      </c>
      <c r="C482" s="21">
        <v>240419.5</v>
      </c>
      <c r="D482" s="21">
        <v>0.17524856650443499</v>
      </c>
      <c r="E482" s="21">
        <v>58.881506103980001</v>
      </c>
      <c r="F482" s="21">
        <v>1.7699789100978229</v>
      </c>
      <c r="G482" s="21">
        <v>4623032</v>
      </c>
      <c r="H482" s="21">
        <v>97.849462365591407</v>
      </c>
      <c r="I482" s="21">
        <v>0</v>
      </c>
      <c r="J482" s="21">
        <v>97.849462365591407</v>
      </c>
      <c r="K482" s="21" t="s">
        <v>3</v>
      </c>
      <c r="L482" s="21" t="s">
        <v>2507</v>
      </c>
    </row>
    <row r="483" spans="1:12">
      <c r="A483" s="21" t="s">
        <v>2727</v>
      </c>
      <c r="B483" s="21">
        <v>136012479.75</v>
      </c>
      <c r="C483" s="21">
        <v>56916.25</v>
      </c>
      <c r="D483" s="21">
        <v>4.0460254132902801E-2</v>
      </c>
      <c r="E483" s="21">
        <v>59.129753473581196</v>
      </c>
      <c r="F483" s="21">
        <v>1.771806068322858</v>
      </c>
      <c r="G483" s="21">
        <v>1089849</v>
      </c>
      <c r="H483" s="21">
        <v>82.710280373831793</v>
      </c>
      <c r="I483" s="21">
        <v>0</v>
      </c>
      <c r="J483" s="21">
        <v>82.710280373831793</v>
      </c>
      <c r="K483" s="21" t="s">
        <v>3</v>
      </c>
      <c r="L483" s="21" t="s">
        <v>2507</v>
      </c>
    </row>
    <row r="484" spans="1:12">
      <c r="A484" s="21" t="s">
        <v>2767</v>
      </c>
      <c r="B484" s="21">
        <v>136012479.75</v>
      </c>
      <c r="C484" s="21">
        <v>178619.5</v>
      </c>
      <c r="D484" s="21">
        <v>0.13280111284381199</v>
      </c>
      <c r="E484" s="21">
        <v>59.253872689960197</v>
      </c>
      <c r="F484" s="21">
        <v>1.7727167400478221</v>
      </c>
      <c r="G484" s="21">
        <v>3413094</v>
      </c>
      <c r="H484" s="21">
        <v>94.808743169398895</v>
      </c>
      <c r="I484" s="21">
        <v>3.0054644808743198</v>
      </c>
      <c r="J484" s="21">
        <v>79.781420765027306</v>
      </c>
      <c r="K484" s="21" t="s">
        <v>3</v>
      </c>
      <c r="L484" s="21" t="s">
        <v>2507</v>
      </c>
    </row>
    <row r="485" spans="1:12">
      <c r="A485" s="21" t="s">
        <v>2748</v>
      </c>
      <c r="B485" s="21">
        <v>272024959.5</v>
      </c>
      <c r="C485" s="21">
        <v>235595.5</v>
      </c>
      <c r="D485" s="21">
        <v>0.17165571199999999</v>
      </c>
      <c r="E485" s="21">
        <v>59.609469560000001</v>
      </c>
      <c r="F485" s="21">
        <v>1.7753152572398123</v>
      </c>
      <c r="G485" s="21">
        <v>4742780</v>
      </c>
      <c r="H485" s="21">
        <v>97.849462369999998</v>
      </c>
      <c r="I485" s="21">
        <v>0</v>
      </c>
      <c r="J485" s="21">
        <v>97.849462369999998</v>
      </c>
      <c r="K485" s="21" t="s">
        <v>4</v>
      </c>
      <c r="L485" s="21" t="s">
        <v>2507</v>
      </c>
    </row>
    <row r="486" spans="1:12">
      <c r="A486" s="21" t="s">
        <v>2795</v>
      </c>
      <c r="B486" s="21">
        <v>272024959.5</v>
      </c>
      <c r="C486" s="21">
        <v>237202</v>
      </c>
      <c r="D486" s="21">
        <v>0.17193787699999999</v>
      </c>
      <c r="E486" s="21">
        <v>59.817761640000001</v>
      </c>
      <c r="F486" s="21">
        <v>1.7768301578496917</v>
      </c>
      <c r="G486" s="21">
        <v>4758493</v>
      </c>
      <c r="H486" s="21">
        <v>97.311827960000002</v>
      </c>
      <c r="I486" s="21">
        <v>1.612903226</v>
      </c>
      <c r="J486" s="21">
        <v>89.247311830000001</v>
      </c>
      <c r="K486" s="21" t="s">
        <v>4</v>
      </c>
      <c r="L486" s="21" t="s">
        <v>2507</v>
      </c>
    </row>
    <row r="487" spans="1:12">
      <c r="A487" s="21" t="s">
        <v>2754</v>
      </c>
      <c r="B487" s="21">
        <v>272024959.5</v>
      </c>
      <c r="C487" s="21">
        <v>61781.75</v>
      </c>
      <c r="D487" s="21">
        <v>4.5173554999999997E-2</v>
      </c>
      <c r="E487" s="21">
        <v>59.864296580000001</v>
      </c>
      <c r="F487" s="21">
        <v>1.7771678838042204</v>
      </c>
      <c r="G487" s="21">
        <v>1238436</v>
      </c>
      <c r="H487" s="21">
        <v>83.718371840000003</v>
      </c>
      <c r="I487" s="21">
        <v>0.33003300299999999</v>
      </c>
      <c r="J487" s="21">
        <v>82.06820682</v>
      </c>
      <c r="K487" s="21" t="s">
        <v>4</v>
      </c>
      <c r="L487" s="21" t="s">
        <v>2507</v>
      </c>
    </row>
    <row r="488" spans="1:12">
      <c r="A488" s="21" t="s">
        <v>2817</v>
      </c>
      <c r="B488" s="21">
        <v>272024959.5</v>
      </c>
      <c r="C488" s="21">
        <v>72423.75</v>
      </c>
      <c r="D488" s="21">
        <v>5.3623997E-2</v>
      </c>
      <c r="E488" s="21">
        <v>60.011476340000002</v>
      </c>
      <c r="F488" s="21">
        <v>1.7782343109592091</v>
      </c>
      <c r="G488" s="21">
        <v>1448198</v>
      </c>
      <c r="H488" s="21">
        <v>93.224299070000001</v>
      </c>
      <c r="I488" s="21">
        <v>0</v>
      </c>
      <c r="J488" s="21">
        <v>93.224299070000001</v>
      </c>
      <c r="K488" s="21" t="s">
        <v>4</v>
      </c>
      <c r="L488" s="21" t="s">
        <v>2507</v>
      </c>
    </row>
    <row r="489" spans="1:12">
      <c r="A489" s="21" t="s">
        <v>2961</v>
      </c>
      <c r="B489" s="21">
        <v>272024959.5</v>
      </c>
      <c r="C489" s="21">
        <v>342740.75</v>
      </c>
      <c r="D489" s="21">
        <v>0.25909718500000001</v>
      </c>
      <c r="E489" s="21">
        <v>60.160115359999999</v>
      </c>
      <c r="F489" s="21">
        <v>1.7793086603655572</v>
      </c>
      <c r="G489" s="21">
        <v>6836571</v>
      </c>
      <c r="H489" s="21">
        <v>71.97747056</v>
      </c>
      <c r="I489" s="21">
        <v>3.2616487460000001</v>
      </c>
      <c r="J489" s="21">
        <v>55.669226829999999</v>
      </c>
      <c r="K489" s="21" t="s">
        <v>4</v>
      </c>
      <c r="L489" s="21" t="s">
        <v>4</v>
      </c>
    </row>
    <row r="490" spans="1:12">
      <c r="A490" s="21" t="s">
        <v>2785</v>
      </c>
      <c r="B490" s="21">
        <v>136012479.75</v>
      </c>
      <c r="C490" s="21">
        <v>134511</v>
      </c>
      <c r="D490" s="21">
        <v>0.100058647105725</v>
      </c>
      <c r="E490" s="21">
        <v>60.215982745924997</v>
      </c>
      <c r="F490" s="21">
        <v>1.7797117785850276</v>
      </c>
      <c r="G490" s="21">
        <v>2529194</v>
      </c>
      <c r="H490" s="21">
        <v>68.081671415004706</v>
      </c>
      <c r="I490" s="21">
        <v>0.908119658119658</v>
      </c>
      <c r="J490" s="21">
        <v>63.541073124406402</v>
      </c>
      <c r="K490" s="21" t="s">
        <v>3</v>
      </c>
      <c r="L490" s="21" t="s">
        <v>2507</v>
      </c>
    </row>
    <row r="491" spans="1:12">
      <c r="A491" s="21" t="s">
        <v>2595</v>
      </c>
      <c r="B491" s="21">
        <v>272024959.5</v>
      </c>
      <c r="C491" s="21">
        <v>92234.5</v>
      </c>
      <c r="D491" s="21">
        <v>6.7023736E-2</v>
      </c>
      <c r="E491" s="21">
        <v>60.228809980000001</v>
      </c>
      <c r="F491" s="21">
        <v>1.7798042823267308</v>
      </c>
      <c r="G491" s="21">
        <v>1837682</v>
      </c>
      <c r="H491" s="21">
        <v>88.888888890000004</v>
      </c>
      <c r="I491" s="21">
        <v>2.5641025640000001</v>
      </c>
      <c r="J491" s="21">
        <v>76.068376069999999</v>
      </c>
      <c r="K491" s="21" t="s">
        <v>4</v>
      </c>
      <c r="L491" s="21" t="s">
        <v>2507</v>
      </c>
    </row>
    <row r="492" spans="1:12">
      <c r="A492" s="21" t="s">
        <v>2942</v>
      </c>
      <c r="B492" s="21">
        <v>272024959.5</v>
      </c>
      <c r="C492" s="21">
        <v>139912.75</v>
      </c>
      <c r="D492" s="21">
        <v>0.102666535</v>
      </c>
      <c r="E492" s="21">
        <v>60.551448360000002</v>
      </c>
      <c r="F492" s="21">
        <v>1.782124535707525</v>
      </c>
      <c r="G492" s="21">
        <v>2772771</v>
      </c>
      <c r="H492" s="21">
        <v>65.939393940000002</v>
      </c>
      <c r="I492" s="21">
        <v>1.818181818</v>
      </c>
      <c r="J492" s="21">
        <v>56.848484849999998</v>
      </c>
      <c r="K492" s="21" t="s">
        <v>4</v>
      </c>
      <c r="L492" s="21" t="s">
        <v>4</v>
      </c>
    </row>
    <row r="493" spans="1:12">
      <c r="A493" s="21" t="s">
        <v>3031</v>
      </c>
      <c r="B493" s="21">
        <v>272024959.5</v>
      </c>
      <c r="C493" s="21">
        <v>150418.75</v>
      </c>
      <c r="D493" s="21">
        <v>0.112912495</v>
      </c>
      <c r="E493" s="21">
        <v>60.692163520000001</v>
      </c>
      <c r="F493" s="21">
        <v>1.7831326192510544</v>
      </c>
      <c r="G493" s="21">
        <v>2974066</v>
      </c>
      <c r="H493" s="21">
        <v>86.363636360000001</v>
      </c>
      <c r="I493" s="21">
        <v>0</v>
      </c>
      <c r="J493" s="21">
        <v>86.363636360000001</v>
      </c>
      <c r="K493" s="21" t="s">
        <v>4</v>
      </c>
      <c r="L493" s="21" t="s">
        <v>4</v>
      </c>
    </row>
    <row r="494" spans="1:12">
      <c r="A494" s="21" t="s">
        <v>2647</v>
      </c>
      <c r="B494" s="21">
        <v>272024959.5</v>
      </c>
      <c r="C494" s="21">
        <v>189848.75</v>
      </c>
      <c r="D494" s="21">
        <v>0.138157947</v>
      </c>
      <c r="E494" s="21">
        <v>60.74503954</v>
      </c>
      <c r="F494" s="21">
        <v>1.7835108190874074</v>
      </c>
      <c r="G494" s="21">
        <v>3750405</v>
      </c>
      <c r="H494" s="21">
        <v>93.897996359999993</v>
      </c>
      <c r="I494" s="21">
        <v>2.7322404370000002</v>
      </c>
      <c r="J494" s="21">
        <v>80.236794169999996</v>
      </c>
      <c r="K494" s="21" t="s">
        <v>4</v>
      </c>
      <c r="L494" s="21" t="s">
        <v>2507</v>
      </c>
    </row>
    <row r="495" spans="1:12">
      <c r="A495" s="21" t="s">
        <v>2627</v>
      </c>
      <c r="B495" s="21">
        <v>136012479.75</v>
      </c>
      <c r="C495" s="21">
        <v>49877.25</v>
      </c>
      <c r="D495" s="21">
        <v>3.67239000450914E-2</v>
      </c>
      <c r="E495" s="21">
        <v>60.762283024229802</v>
      </c>
      <c r="F495" s="21">
        <v>1.783634083265105</v>
      </c>
      <c r="G495" s="21">
        <v>929404</v>
      </c>
      <c r="H495" s="21">
        <v>59.172368849788199</v>
      </c>
      <c r="I495" s="21">
        <v>6.3251106894370607E-2</v>
      </c>
      <c r="J495" s="21">
        <v>58.856113315316399</v>
      </c>
      <c r="K495" s="21" t="s">
        <v>3</v>
      </c>
      <c r="L495" s="21" t="s">
        <v>2507</v>
      </c>
    </row>
    <row r="496" spans="1:12">
      <c r="A496" s="21" t="s">
        <v>2828</v>
      </c>
      <c r="B496" s="21">
        <v>272024959.5</v>
      </c>
      <c r="C496" s="21">
        <v>206060.75</v>
      </c>
      <c r="D496" s="21">
        <v>0.15279293499999999</v>
      </c>
      <c r="E496" s="21">
        <v>60.816575999999998</v>
      </c>
      <c r="F496" s="21">
        <v>1.784021965525882</v>
      </c>
      <c r="G496" s="21">
        <v>4065880</v>
      </c>
      <c r="H496" s="21">
        <v>91.661546340000001</v>
      </c>
      <c r="I496" s="21">
        <v>1.6487455200000001</v>
      </c>
      <c r="J496" s="21">
        <v>83.417818740000001</v>
      </c>
      <c r="K496" s="21" t="s">
        <v>4</v>
      </c>
      <c r="L496" s="21" t="s">
        <v>4</v>
      </c>
    </row>
    <row r="497" spans="1:12">
      <c r="A497" s="21" t="s">
        <v>3003</v>
      </c>
      <c r="B497" s="21">
        <v>272024959.5</v>
      </c>
      <c r="C497" s="21">
        <v>352633</v>
      </c>
      <c r="D497" s="21">
        <v>0.25368437999999999</v>
      </c>
      <c r="E497" s="21">
        <v>60.86519388</v>
      </c>
      <c r="F497" s="21">
        <v>1.7843690097569156</v>
      </c>
      <c r="G497" s="21">
        <v>6952407</v>
      </c>
      <c r="H497" s="21">
        <v>59.904316999999999</v>
      </c>
      <c r="I497" s="21">
        <v>1.645768025</v>
      </c>
      <c r="J497" s="21">
        <v>51.675476879999998</v>
      </c>
      <c r="K497" s="21" t="s">
        <v>4</v>
      </c>
      <c r="L497" s="21" t="s">
        <v>4</v>
      </c>
    </row>
    <row r="498" spans="1:12">
      <c r="A498" s="21" t="s">
        <v>2702</v>
      </c>
      <c r="B498" s="21">
        <v>272024959.5</v>
      </c>
      <c r="C498" s="21">
        <v>256495.25</v>
      </c>
      <c r="D498" s="21">
        <v>0.18694057</v>
      </c>
      <c r="E498" s="21">
        <v>61.325553059999997</v>
      </c>
      <c r="F498" s="21">
        <v>1.7876414735489996</v>
      </c>
      <c r="G498" s="21">
        <v>5019022</v>
      </c>
      <c r="H498" s="21">
        <v>99.354838709999996</v>
      </c>
      <c r="I498" s="21">
        <v>0.64516129</v>
      </c>
      <c r="J498" s="21">
        <v>96.129032260000002</v>
      </c>
      <c r="K498" s="21" t="s">
        <v>4</v>
      </c>
      <c r="L498" s="21" t="s">
        <v>2507</v>
      </c>
    </row>
    <row r="499" spans="1:12">
      <c r="A499" s="21" t="s">
        <v>2657</v>
      </c>
      <c r="B499" s="21">
        <v>136012479.75</v>
      </c>
      <c r="C499" s="21">
        <v>272740</v>
      </c>
      <c r="D499" s="21">
        <v>0.19094734993684401</v>
      </c>
      <c r="E499" s="21">
        <v>61.387107432625797</v>
      </c>
      <c r="F499" s="21">
        <v>1.7880771698578108</v>
      </c>
      <c r="G499" s="21">
        <v>5030461</v>
      </c>
      <c r="H499" s="21">
        <v>95.294117647058798</v>
      </c>
      <c r="I499" s="21">
        <v>3.52941176470588</v>
      </c>
      <c r="J499" s="21">
        <v>77.647058823529406</v>
      </c>
      <c r="K499" s="21" t="s">
        <v>3</v>
      </c>
      <c r="L499" s="21" t="s">
        <v>2507</v>
      </c>
    </row>
    <row r="500" spans="1:12">
      <c r="A500" s="21" t="s">
        <v>2932</v>
      </c>
      <c r="B500" s="21">
        <v>272024959.5</v>
      </c>
      <c r="C500" s="21">
        <v>167158.5</v>
      </c>
      <c r="D500" s="21">
        <v>0.12452097600000001</v>
      </c>
      <c r="E500" s="21">
        <v>61.461243519999996</v>
      </c>
      <c r="F500" s="21">
        <v>1.7886013429104466</v>
      </c>
      <c r="G500" s="21">
        <v>3263686</v>
      </c>
      <c r="H500" s="21">
        <v>66.542983469999996</v>
      </c>
      <c r="I500" s="21">
        <v>1.4846567639999999</v>
      </c>
      <c r="J500" s="21">
        <v>59.119699660000002</v>
      </c>
      <c r="K500" s="21" t="s">
        <v>4</v>
      </c>
      <c r="L500" s="21" t="s">
        <v>4</v>
      </c>
    </row>
    <row r="501" spans="1:12">
      <c r="A501" s="21" t="s">
        <v>2558</v>
      </c>
      <c r="B501" s="21">
        <v>136012479.75</v>
      </c>
      <c r="C501" s="21">
        <v>198688.5</v>
      </c>
      <c r="D501" s="21">
        <v>0.147519825510671</v>
      </c>
      <c r="E501" s="21">
        <v>61.471801988085602</v>
      </c>
      <c r="F501" s="21">
        <v>1.7886759442419153</v>
      </c>
      <c r="G501" s="21">
        <v>3659594</v>
      </c>
      <c r="H501" s="21">
        <v>79.358876417699904</v>
      </c>
      <c r="I501" s="21">
        <v>1.0989010989011001</v>
      </c>
      <c r="J501" s="21">
        <v>73.8643709231945</v>
      </c>
      <c r="K501" s="21" t="s">
        <v>3</v>
      </c>
      <c r="L501" s="21" t="s">
        <v>2507</v>
      </c>
    </row>
    <row r="502" spans="1:12">
      <c r="A502" s="21" t="s">
        <v>2827</v>
      </c>
      <c r="B502" s="21">
        <v>272024959.5</v>
      </c>
      <c r="C502" s="21">
        <v>380489.75</v>
      </c>
      <c r="D502" s="21">
        <v>0.28249981200000002</v>
      </c>
      <c r="E502" s="21">
        <v>61.49571134</v>
      </c>
      <c r="F502" s="21">
        <v>1.7888448294938346</v>
      </c>
      <c r="G502" s="21">
        <v>7424708</v>
      </c>
      <c r="H502" s="21">
        <v>77.666269209999996</v>
      </c>
      <c r="I502" s="21">
        <v>3.4077555820000001</v>
      </c>
      <c r="J502" s="21">
        <v>60.627491300000003</v>
      </c>
      <c r="K502" s="21" t="s">
        <v>4</v>
      </c>
      <c r="L502" s="21" t="s">
        <v>4</v>
      </c>
    </row>
    <row r="503" spans="1:12">
      <c r="A503" s="21" t="s">
        <v>2642</v>
      </c>
      <c r="B503" s="21">
        <v>272024959.5</v>
      </c>
      <c r="C503" s="21">
        <v>69262.75</v>
      </c>
      <c r="D503" s="21">
        <v>4.9289937999999998E-2</v>
      </c>
      <c r="E503" s="21">
        <v>61.594994460000002</v>
      </c>
      <c r="F503" s="21">
        <v>1.7895454204967458</v>
      </c>
      <c r="G503" s="21">
        <v>1349384</v>
      </c>
      <c r="H503" s="21">
        <v>66.978193149999996</v>
      </c>
      <c r="I503" s="21">
        <v>0</v>
      </c>
      <c r="J503" s="21">
        <v>66.978193149999996</v>
      </c>
      <c r="K503" s="21" t="s">
        <v>4</v>
      </c>
      <c r="L503" s="21" t="s">
        <v>2507</v>
      </c>
    </row>
    <row r="504" spans="1:12">
      <c r="A504" s="21" t="s">
        <v>2727</v>
      </c>
      <c r="B504" s="21">
        <v>272024959.5</v>
      </c>
      <c r="C504" s="21">
        <v>59628.75</v>
      </c>
      <c r="D504" s="21">
        <v>4.2333854999999997E-2</v>
      </c>
      <c r="E504" s="21">
        <v>61.795292979999999</v>
      </c>
      <c r="F504" s="21">
        <v>1.7909553956282003</v>
      </c>
      <c r="G504" s="21">
        <v>1157928</v>
      </c>
      <c r="H504" s="21">
        <v>82.710280370000007</v>
      </c>
      <c r="I504" s="21">
        <v>0</v>
      </c>
      <c r="J504" s="21">
        <v>82.710280370000007</v>
      </c>
      <c r="K504" s="21" t="s">
        <v>4</v>
      </c>
      <c r="L504" s="21" t="s">
        <v>2507</v>
      </c>
    </row>
    <row r="505" spans="1:12">
      <c r="A505" s="21" t="s">
        <v>2657</v>
      </c>
      <c r="B505" s="21">
        <v>272024959.5</v>
      </c>
      <c r="C505" s="21">
        <v>246595</v>
      </c>
      <c r="D505" s="21">
        <v>0.171990329</v>
      </c>
      <c r="E505" s="21">
        <v>61.876364780000003</v>
      </c>
      <c r="F505" s="21">
        <v>1.791524791091303</v>
      </c>
      <c r="G505" s="21">
        <v>4782343</v>
      </c>
      <c r="H505" s="21">
        <v>95.294117650000004</v>
      </c>
      <c r="I505" s="21">
        <v>3.5294117649999999</v>
      </c>
      <c r="J505" s="21">
        <v>77.647058819999998</v>
      </c>
      <c r="K505" s="21" t="s">
        <v>4</v>
      </c>
      <c r="L505" s="21" t="s">
        <v>2507</v>
      </c>
    </row>
    <row r="506" spans="1:12">
      <c r="A506" s="21" t="s">
        <v>2767</v>
      </c>
      <c r="B506" s="21">
        <v>272024959.5</v>
      </c>
      <c r="C506" s="21">
        <v>175053.75</v>
      </c>
      <c r="D506" s="21">
        <v>0.130124024</v>
      </c>
      <c r="E506" s="21">
        <v>62.04039598</v>
      </c>
      <c r="F506" s="21">
        <v>1.7926745610851542</v>
      </c>
      <c r="G506" s="21">
        <v>3385931</v>
      </c>
      <c r="H506" s="21">
        <v>94.80874317</v>
      </c>
      <c r="I506" s="21">
        <v>2.7322404370000002</v>
      </c>
      <c r="J506" s="21">
        <v>81.147540980000002</v>
      </c>
      <c r="K506" s="21" t="s">
        <v>4</v>
      </c>
      <c r="L506" s="21" t="s">
        <v>2507</v>
      </c>
    </row>
    <row r="507" spans="1:12">
      <c r="A507" s="21" t="s">
        <v>2702</v>
      </c>
      <c r="B507" s="21">
        <v>136012479.75</v>
      </c>
      <c r="C507" s="21">
        <v>263372.75</v>
      </c>
      <c r="D507" s="21">
        <v>0.192061731177983</v>
      </c>
      <c r="E507" s="21">
        <v>62.4305914289546</v>
      </c>
      <c r="F507" s="21">
        <v>1.7953974491890945</v>
      </c>
      <c r="G507" s="21">
        <v>4776497</v>
      </c>
      <c r="H507" s="21">
        <v>96.774193548387103</v>
      </c>
      <c r="I507" s="21">
        <v>0.64516129032258096</v>
      </c>
      <c r="J507" s="21">
        <v>93.548387096774206</v>
      </c>
      <c r="K507" s="21" t="s">
        <v>3</v>
      </c>
      <c r="L507" s="21" t="s">
        <v>2507</v>
      </c>
    </row>
    <row r="508" spans="1:12">
      <c r="A508" s="21" t="s">
        <v>2699</v>
      </c>
      <c r="B508" s="21">
        <v>136012479.75</v>
      </c>
      <c r="C508" s="21">
        <v>212427</v>
      </c>
      <c r="D508" s="21">
        <v>0.15611608176971101</v>
      </c>
      <c r="E508" s="21">
        <v>62.603879798864597</v>
      </c>
      <c r="F508" s="21">
        <v>1.7966012489136975</v>
      </c>
      <c r="G508" s="21">
        <v>3841887</v>
      </c>
      <c r="H508" s="21">
        <v>79.666429249762601</v>
      </c>
      <c r="I508" s="21">
        <v>2.5641025641025599</v>
      </c>
      <c r="J508" s="21">
        <v>66.845916429249797</v>
      </c>
      <c r="K508" s="21" t="s">
        <v>3</v>
      </c>
      <c r="L508" s="21" t="s">
        <v>2507</v>
      </c>
    </row>
    <row r="509" spans="1:12">
      <c r="A509" s="21" t="s">
        <v>2581</v>
      </c>
      <c r="B509" s="21">
        <v>136012479.75</v>
      </c>
      <c r="C509" s="21">
        <v>421600.75</v>
      </c>
      <c r="D509" s="21">
        <v>0.30692878137009599</v>
      </c>
      <c r="E509" s="21">
        <v>62.6090261609584</v>
      </c>
      <c r="F509" s="21">
        <v>1.796636948694696</v>
      </c>
      <c r="G509" s="21">
        <v>7624310</v>
      </c>
      <c r="H509" s="21">
        <v>83.8930842607313</v>
      </c>
      <c r="I509" s="21">
        <v>4.3086564825695302</v>
      </c>
      <c r="J509" s="21">
        <v>62.349801847883697</v>
      </c>
      <c r="K509" s="21" t="s">
        <v>3</v>
      </c>
      <c r="L509" s="21" t="s">
        <v>2507</v>
      </c>
    </row>
    <row r="510" spans="1:12">
      <c r="A510" s="21" t="s">
        <v>2810</v>
      </c>
      <c r="B510" s="21">
        <v>272024959.5</v>
      </c>
      <c r="C510" s="21">
        <v>462606</v>
      </c>
      <c r="D510" s="21">
        <v>0.34601534900000003</v>
      </c>
      <c r="E510" s="21">
        <v>62.812705899999997</v>
      </c>
      <c r="F510" s="21">
        <v>1.7980475027198826</v>
      </c>
      <c r="G510" s="21">
        <v>8837817</v>
      </c>
      <c r="H510" s="21">
        <v>95.161290320000006</v>
      </c>
      <c r="I510" s="21">
        <v>2.7649769590000002</v>
      </c>
      <c r="J510" s="21">
        <v>81.336405529999993</v>
      </c>
      <c r="K510" s="21" t="s">
        <v>4</v>
      </c>
      <c r="L510" s="21" t="s">
        <v>2507</v>
      </c>
    </row>
    <row r="511" spans="1:12">
      <c r="A511" s="21" t="s">
        <v>2540</v>
      </c>
      <c r="B511" s="21">
        <v>136012479.75</v>
      </c>
      <c r="C511" s="21">
        <v>153169.25</v>
      </c>
      <c r="D511" s="21">
        <v>0.11482590939501799</v>
      </c>
      <c r="E511" s="21">
        <v>62.9627733954486</v>
      </c>
      <c r="F511" s="21">
        <v>1.7990838496529731</v>
      </c>
      <c r="G511" s="21">
        <v>2754380</v>
      </c>
      <c r="H511" s="21">
        <v>51.379870129870099</v>
      </c>
      <c r="I511" s="21">
        <v>0</v>
      </c>
      <c r="J511" s="21">
        <v>51.379870129870099</v>
      </c>
      <c r="K511" s="21" t="s">
        <v>3</v>
      </c>
      <c r="L511" s="21" t="s">
        <v>2507</v>
      </c>
    </row>
    <row r="512" spans="1:12">
      <c r="A512" s="21" t="s">
        <v>2962</v>
      </c>
      <c r="B512" s="21">
        <v>272024959.5</v>
      </c>
      <c r="C512" s="21">
        <v>225197</v>
      </c>
      <c r="D512" s="21">
        <v>0.16394244399999999</v>
      </c>
      <c r="E512" s="21">
        <v>63.293661059999998</v>
      </c>
      <c r="F512" s="21">
        <v>1.801360217055032</v>
      </c>
      <c r="G512" s="21">
        <v>4269565</v>
      </c>
      <c r="H512" s="21">
        <v>88.714733539999997</v>
      </c>
      <c r="I512" s="21">
        <v>2.9780564260000002</v>
      </c>
      <c r="J512" s="21">
        <v>73.824451409999995</v>
      </c>
      <c r="K512" s="21" t="s">
        <v>4</v>
      </c>
      <c r="L512" s="21" t="s">
        <v>4</v>
      </c>
    </row>
    <row r="513" spans="1:12">
      <c r="A513" s="21" t="s">
        <v>2742</v>
      </c>
      <c r="B513" s="21">
        <v>136012479.75</v>
      </c>
      <c r="C513" s="21">
        <v>337038</v>
      </c>
      <c r="D513" s="21">
        <v>0.24750803548618999</v>
      </c>
      <c r="E513" s="21">
        <v>63.303548739613397</v>
      </c>
      <c r="F513" s="21">
        <v>1.8014280568551422</v>
      </c>
      <c r="G513" s="21">
        <v>6028190</v>
      </c>
      <c r="H513" s="21">
        <v>82.182034976152593</v>
      </c>
      <c r="I513" s="21">
        <v>2.5068546807677201</v>
      </c>
      <c r="J513" s="21">
        <v>69.647761572313996</v>
      </c>
      <c r="K513" s="21" t="s">
        <v>3</v>
      </c>
      <c r="L513" s="21" t="s">
        <v>2507</v>
      </c>
    </row>
    <row r="514" spans="1:12">
      <c r="A514" s="21" t="s">
        <v>2812</v>
      </c>
      <c r="B514" s="21">
        <v>272024959.5</v>
      </c>
      <c r="C514" s="21">
        <v>256880.25</v>
      </c>
      <c r="D514" s="21">
        <v>0.187145002</v>
      </c>
      <c r="E514" s="21">
        <v>63.444388760000002</v>
      </c>
      <c r="F514" s="21">
        <v>1.802393217631185</v>
      </c>
      <c r="G514" s="21">
        <v>4858685</v>
      </c>
      <c r="H514" s="21">
        <v>89.424951269999994</v>
      </c>
      <c r="I514" s="21">
        <v>2.6315789469999999</v>
      </c>
      <c r="J514" s="21">
        <v>76.267056530000005</v>
      </c>
      <c r="K514" s="21" t="s">
        <v>4</v>
      </c>
      <c r="L514" s="21" t="s">
        <v>2507</v>
      </c>
    </row>
    <row r="515" spans="1:12">
      <c r="A515" s="21" t="s">
        <v>3013</v>
      </c>
      <c r="B515" s="21">
        <v>272024959.5</v>
      </c>
      <c r="C515" s="21">
        <v>38052.25</v>
      </c>
      <c r="D515" s="21">
        <v>2.7111751999999999E-2</v>
      </c>
      <c r="E515" s="21">
        <v>64.452825599999997</v>
      </c>
      <c r="F515" s="21">
        <v>1.8092419614968511</v>
      </c>
      <c r="G515" s="21">
        <v>708467</v>
      </c>
      <c r="H515" s="21">
        <v>60.51401869</v>
      </c>
      <c r="I515" s="21">
        <v>0</v>
      </c>
      <c r="J515" s="21">
        <v>60.51401869</v>
      </c>
      <c r="K515" s="21" t="s">
        <v>4</v>
      </c>
      <c r="L515" s="21" t="s">
        <v>4</v>
      </c>
    </row>
    <row r="516" spans="1:12">
      <c r="A516" s="21" t="s">
        <v>2803</v>
      </c>
      <c r="B516" s="21">
        <v>272024959.5</v>
      </c>
      <c r="C516" s="21">
        <v>172148.75</v>
      </c>
      <c r="D516" s="21">
        <v>0.12634236900000001</v>
      </c>
      <c r="E516" s="21">
        <v>64.575032680000007</v>
      </c>
      <c r="F516" s="21">
        <v>1.8100646346322704</v>
      </c>
      <c r="G516" s="21">
        <v>3199046</v>
      </c>
      <c r="H516" s="21">
        <v>88.909090910000003</v>
      </c>
      <c r="I516" s="21">
        <v>0.909090909</v>
      </c>
      <c r="J516" s="21">
        <v>84.363636360000001</v>
      </c>
      <c r="K516" s="21" t="s">
        <v>4</v>
      </c>
      <c r="L516" s="21" t="s">
        <v>2507</v>
      </c>
    </row>
    <row r="517" spans="1:12">
      <c r="A517" s="21" t="s">
        <v>3134</v>
      </c>
      <c r="B517" s="21">
        <v>136012479.75</v>
      </c>
      <c r="C517" s="21">
        <v>403162</v>
      </c>
      <c r="D517" s="21">
        <v>0.29735509129770799</v>
      </c>
      <c r="E517" s="21">
        <v>64.588698072938001</v>
      </c>
      <c r="F517" s="21">
        <v>1.81015653047228</v>
      </c>
      <c r="G517" s="21">
        <v>7067392</v>
      </c>
      <c r="H517" s="21">
        <v>65.071770334928203</v>
      </c>
      <c r="I517" s="21">
        <v>2.6315789473684199</v>
      </c>
      <c r="J517" s="21">
        <v>51.913875598086101</v>
      </c>
      <c r="K517" s="21" t="s">
        <v>3</v>
      </c>
      <c r="L517" s="21" t="s">
        <v>3</v>
      </c>
    </row>
    <row r="518" spans="1:12">
      <c r="A518" s="21" t="s">
        <v>2783</v>
      </c>
      <c r="B518" s="21">
        <v>136012479.75</v>
      </c>
      <c r="C518" s="21">
        <v>138436</v>
      </c>
      <c r="D518" s="21">
        <v>0.102474502152851</v>
      </c>
      <c r="E518" s="21">
        <v>64.850129511076801</v>
      </c>
      <c r="F518" s="21">
        <v>1.8119108477429953</v>
      </c>
      <c r="G518" s="21">
        <v>2416987</v>
      </c>
      <c r="H518" s="21">
        <v>84.946236559139805</v>
      </c>
      <c r="I518" s="21">
        <v>1.93490886090507</v>
      </c>
      <c r="J518" s="21">
        <v>75.271692254614507</v>
      </c>
      <c r="K518" s="21" t="s">
        <v>3</v>
      </c>
      <c r="L518" s="21" t="s">
        <v>2507</v>
      </c>
    </row>
    <row r="519" spans="1:12">
      <c r="A519" s="21" t="s">
        <v>2810</v>
      </c>
      <c r="B519" s="21">
        <v>136012479.75</v>
      </c>
      <c r="C519" s="21">
        <v>316361.5</v>
      </c>
      <c r="D519" s="21">
        <v>0.23683157787701301</v>
      </c>
      <c r="E519" s="21">
        <v>65.074834715698998</v>
      </c>
      <c r="F519" s="21">
        <v>1.813413073713259</v>
      </c>
      <c r="G519" s="21">
        <v>5504358</v>
      </c>
      <c r="H519" s="21">
        <v>57.894736842105303</v>
      </c>
      <c r="I519" s="21">
        <v>0</v>
      </c>
      <c r="J519" s="21">
        <v>57.894736842105303</v>
      </c>
      <c r="K519" s="21" t="s">
        <v>3</v>
      </c>
      <c r="L519" s="21" t="s">
        <v>2507</v>
      </c>
    </row>
    <row r="520" spans="1:12">
      <c r="A520" s="21" t="s">
        <v>3095</v>
      </c>
      <c r="B520" s="21">
        <v>136012479.75</v>
      </c>
      <c r="C520" s="21">
        <v>211623</v>
      </c>
      <c r="D520" s="21">
        <v>0.15550533230042601</v>
      </c>
      <c r="E520" s="21">
        <v>65.158858600020395</v>
      </c>
      <c r="F520" s="21">
        <v>1.8139734680849919</v>
      </c>
      <c r="G520" s="21">
        <v>3677270</v>
      </c>
      <c r="H520" s="21">
        <v>69.460381097209705</v>
      </c>
      <c r="I520" s="21">
        <v>2.7027027027027</v>
      </c>
      <c r="J520" s="21">
        <v>55.946867583696203</v>
      </c>
      <c r="K520" s="21" t="s">
        <v>3</v>
      </c>
      <c r="L520" s="21" t="s">
        <v>3</v>
      </c>
    </row>
    <row r="521" spans="1:12">
      <c r="A521" s="21" t="s">
        <v>3055</v>
      </c>
      <c r="B521" s="21">
        <v>272024959.5</v>
      </c>
      <c r="C521" s="21">
        <v>81163.75</v>
      </c>
      <c r="D521" s="21">
        <v>6.0209770000000003E-2</v>
      </c>
      <c r="E521" s="21">
        <v>65.303228399999995</v>
      </c>
      <c r="F521" s="21">
        <v>1.814934652050687</v>
      </c>
      <c r="G521" s="21">
        <v>1491450</v>
      </c>
      <c r="H521" s="21">
        <v>55.454545449999998</v>
      </c>
      <c r="I521" s="21">
        <v>1.0909090910000001</v>
      </c>
      <c r="J521" s="21">
        <v>50</v>
      </c>
      <c r="K521" s="21" t="s">
        <v>4</v>
      </c>
      <c r="L521" s="21" t="s">
        <v>4</v>
      </c>
    </row>
    <row r="522" spans="1:12">
      <c r="A522" s="21" t="s">
        <v>2506</v>
      </c>
      <c r="B522" s="21">
        <v>136012479.75</v>
      </c>
      <c r="C522" s="21">
        <v>159124.5</v>
      </c>
      <c r="D522" s="21">
        <v>0.118811962096031</v>
      </c>
      <c r="E522" s="21">
        <v>65.366731728686005</v>
      </c>
      <c r="F522" s="21">
        <v>1.8153567712183192</v>
      </c>
      <c r="G522" s="21">
        <v>2756236</v>
      </c>
      <c r="H522" s="21">
        <v>73.6906476739223</v>
      </c>
      <c r="I522" s="21">
        <v>2.4972383319525</v>
      </c>
      <c r="J522" s="21">
        <v>61.204456014159803</v>
      </c>
      <c r="K522" s="21" t="s">
        <v>3</v>
      </c>
      <c r="L522" s="21" t="s">
        <v>2507</v>
      </c>
    </row>
    <row r="523" spans="1:12">
      <c r="A523" s="21" t="s">
        <v>2669</v>
      </c>
      <c r="B523" s="21">
        <v>136012479.75</v>
      </c>
      <c r="C523" s="21">
        <v>282567.75</v>
      </c>
      <c r="D523" s="21">
        <v>0.20961623686629399</v>
      </c>
      <c r="E523" s="21">
        <v>65.581601619343999</v>
      </c>
      <c r="F523" s="21">
        <v>1.8167820187064718</v>
      </c>
      <c r="G523" s="21">
        <v>4878392</v>
      </c>
      <c r="H523" s="21">
        <v>84.215053763440906</v>
      </c>
      <c r="I523" s="21">
        <v>1.93548387096774</v>
      </c>
      <c r="J523" s="21">
        <v>74.537634408602202</v>
      </c>
      <c r="K523" s="21" t="s">
        <v>3</v>
      </c>
      <c r="L523" s="21" t="s">
        <v>2507</v>
      </c>
    </row>
    <row r="524" spans="1:12">
      <c r="A524" s="21" t="s">
        <v>2647</v>
      </c>
      <c r="B524" s="21">
        <v>136012479.75</v>
      </c>
      <c r="C524" s="21">
        <v>214123.25</v>
      </c>
      <c r="D524" s="21">
        <v>0.15612307558261199</v>
      </c>
      <c r="E524" s="21">
        <v>65.687463808990401</v>
      </c>
      <c r="F524" s="21">
        <v>1.8174824940945233</v>
      </c>
      <c r="G524" s="21">
        <v>3690774</v>
      </c>
      <c r="H524" s="21">
        <v>94.4444444444445</v>
      </c>
      <c r="I524" s="21">
        <v>2.7322404371584699</v>
      </c>
      <c r="J524" s="21">
        <v>80.783242258652095</v>
      </c>
      <c r="K524" s="21" t="s">
        <v>3</v>
      </c>
      <c r="L524" s="21" t="s">
        <v>2507</v>
      </c>
    </row>
    <row r="525" spans="1:12">
      <c r="A525" s="21" t="s">
        <v>3084</v>
      </c>
      <c r="B525" s="21">
        <v>136012479.75</v>
      </c>
      <c r="C525" s="21">
        <v>21554.75</v>
      </c>
      <c r="D525" s="21">
        <v>1.55024960276648E-2</v>
      </c>
      <c r="E525" s="21">
        <v>65.730690881117397</v>
      </c>
      <c r="F525" s="21">
        <v>1.8177681970800037</v>
      </c>
      <c r="G525" s="21">
        <v>371288</v>
      </c>
      <c r="H525" s="21">
        <v>58.328108672936303</v>
      </c>
      <c r="I525" s="21">
        <v>0</v>
      </c>
      <c r="J525" s="21">
        <v>58.328108672936303</v>
      </c>
      <c r="K525" s="21" t="s">
        <v>3</v>
      </c>
      <c r="L525" s="21" t="s">
        <v>3</v>
      </c>
    </row>
    <row r="526" spans="1:12">
      <c r="A526" s="21" t="s">
        <v>3020</v>
      </c>
      <c r="B526" s="21">
        <v>272024959.5</v>
      </c>
      <c r="C526" s="21">
        <v>168393</v>
      </c>
      <c r="D526" s="21">
        <v>0.12436335799999999</v>
      </c>
      <c r="E526" s="21">
        <v>65.945870439999993</v>
      </c>
      <c r="F526" s="21">
        <v>1.8191876050185072</v>
      </c>
      <c r="G526" s="21">
        <v>3064204</v>
      </c>
      <c r="H526" s="21">
        <v>84.212121210000006</v>
      </c>
      <c r="I526" s="21">
        <v>1.919191919</v>
      </c>
      <c r="J526" s="21">
        <v>74.61616162</v>
      </c>
      <c r="K526" s="21" t="s">
        <v>4</v>
      </c>
      <c r="L526" s="21" t="s">
        <v>4</v>
      </c>
    </row>
    <row r="527" spans="1:12">
      <c r="A527" s="21" t="s">
        <v>2558</v>
      </c>
      <c r="B527" s="21">
        <v>272024959.5</v>
      </c>
      <c r="C527" s="21">
        <v>267159.25</v>
      </c>
      <c r="D527" s="21">
        <v>0.19804985899999999</v>
      </c>
      <c r="E527" s="21">
        <v>65.980207859999993</v>
      </c>
      <c r="F527" s="21">
        <v>1.8194136793861788</v>
      </c>
      <c r="G527" s="21">
        <v>4858898</v>
      </c>
      <c r="H527" s="21">
        <v>97.802197800000002</v>
      </c>
      <c r="I527" s="21">
        <v>3.2967032970000001</v>
      </c>
      <c r="J527" s="21">
        <v>81.318681319999996</v>
      </c>
      <c r="K527" s="21" t="s">
        <v>4</v>
      </c>
      <c r="L527" s="21" t="s">
        <v>2507</v>
      </c>
    </row>
    <row r="528" spans="1:12">
      <c r="A528" s="21" t="s">
        <v>3077</v>
      </c>
      <c r="B528" s="21">
        <v>136012479.75</v>
      </c>
      <c r="C528" s="21">
        <v>67349.25</v>
      </c>
      <c r="D528" s="21">
        <v>4.9648485976114799E-2</v>
      </c>
      <c r="E528" s="21">
        <v>66.025045458913993</v>
      </c>
      <c r="F528" s="21">
        <v>1.8197087088952237</v>
      </c>
      <c r="G528" s="21">
        <v>1154942</v>
      </c>
      <c r="H528" s="21">
        <v>67.4321633059497</v>
      </c>
      <c r="I528" s="21">
        <v>2.0164301717699802</v>
      </c>
      <c r="J528" s="21">
        <v>57.3500124470998</v>
      </c>
      <c r="K528" s="21" t="s">
        <v>3</v>
      </c>
      <c r="L528" s="21" t="s">
        <v>3</v>
      </c>
    </row>
    <row r="529" spans="1:12">
      <c r="A529" s="21" t="s">
        <v>2959</v>
      </c>
      <c r="B529" s="21">
        <v>272024959.5</v>
      </c>
      <c r="C529" s="21">
        <v>195617.75</v>
      </c>
      <c r="D529" s="21">
        <v>0.14384172000000001</v>
      </c>
      <c r="E529" s="21">
        <v>66.068161219999993</v>
      </c>
      <c r="F529" s="21">
        <v>1.8199922198835399</v>
      </c>
      <c r="G529" s="21">
        <v>3553017</v>
      </c>
      <c r="H529" s="21">
        <v>72.112488519999999</v>
      </c>
      <c r="I529" s="21">
        <v>1.818181818</v>
      </c>
      <c r="J529" s="21">
        <v>63.021579430000003</v>
      </c>
      <c r="K529" s="21" t="s">
        <v>4</v>
      </c>
      <c r="L529" s="21" t="s">
        <v>4</v>
      </c>
    </row>
    <row r="530" spans="1:12">
      <c r="A530" s="21" t="s">
        <v>3092</v>
      </c>
      <c r="B530" s="21">
        <v>136012479.75</v>
      </c>
      <c r="C530" s="21">
        <v>143934.25</v>
      </c>
      <c r="D530" s="21">
        <v>0.108041918778621</v>
      </c>
      <c r="E530" s="21">
        <v>66.186195466660394</v>
      </c>
      <c r="F530" s="21">
        <v>1.8207674175691928</v>
      </c>
      <c r="G530" s="21">
        <v>2462254</v>
      </c>
      <c r="H530" s="21">
        <v>80.7972775887214</v>
      </c>
      <c r="I530" s="21">
        <v>1.13636363636364</v>
      </c>
      <c r="J530" s="21">
        <v>75.115459406903199</v>
      </c>
      <c r="K530" s="21" t="s">
        <v>3</v>
      </c>
      <c r="L530" s="21" t="s">
        <v>3</v>
      </c>
    </row>
    <row r="531" spans="1:12">
      <c r="A531" s="21" t="s">
        <v>2668</v>
      </c>
      <c r="B531" s="21">
        <v>136012479.75</v>
      </c>
      <c r="C531" s="21">
        <v>68390</v>
      </c>
      <c r="D531" s="21">
        <v>4.7895302133632099E-2</v>
      </c>
      <c r="E531" s="21">
        <v>67.062287612771598</v>
      </c>
      <c r="F531" s="21">
        <v>1.8264783638953404</v>
      </c>
      <c r="G531" s="21">
        <v>1154650</v>
      </c>
      <c r="H531" s="21">
        <v>74.065420560747697</v>
      </c>
      <c r="I531" s="21">
        <v>0</v>
      </c>
      <c r="J531" s="21">
        <v>74.065420560747697</v>
      </c>
      <c r="K531" s="21" t="s">
        <v>3</v>
      </c>
      <c r="L531" s="21" t="s">
        <v>2507</v>
      </c>
    </row>
    <row r="532" spans="1:12">
      <c r="A532" s="21" t="s">
        <v>2796</v>
      </c>
      <c r="B532" s="21">
        <v>136012479.75</v>
      </c>
      <c r="C532" s="21">
        <v>181051.5</v>
      </c>
      <c r="D532" s="21">
        <v>0.13044601964397301</v>
      </c>
      <c r="E532" s="21">
        <v>67.088838629268196</v>
      </c>
      <c r="F532" s="21">
        <v>1.8266502738960533</v>
      </c>
      <c r="G532" s="21">
        <v>3055540</v>
      </c>
      <c r="H532" s="21">
        <v>91.693989071038203</v>
      </c>
      <c r="I532" s="21">
        <v>0</v>
      </c>
      <c r="J532" s="21">
        <v>91.693989071038203</v>
      </c>
      <c r="K532" s="21" t="s">
        <v>3</v>
      </c>
      <c r="L532" s="21" t="s">
        <v>2507</v>
      </c>
    </row>
    <row r="533" spans="1:12">
      <c r="A533" s="21" t="s">
        <v>2676</v>
      </c>
      <c r="B533" s="21">
        <v>272024959.5</v>
      </c>
      <c r="C533" s="21">
        <v>244054.75</v>
      </c>
      <c r="D533" s="21">
        <v>0.18064888500000001</v>
      </c>
      <c r="E533" s="21">
        <v>67.172218400000006</v>
      </c>
      <c r="F533" s="21">
        <v>1.8271896913531729</v>
      </c>
      <c r="G533" s="21">
        <v>4359923</v>
      </c>
      <c r="H533" s="21">
        <v>96.129032260000002</v>
      </c>
      <c r="I533" s="21">
        <v>1.2903225810000001</v>
      </c>
      <c r="J533" s="21">
        <v>89.677419349999994</v>
      </c>
      <c r="K533" s="21" t="s">
        <v>4</v>
      </c>
      <c r="L533" s="21" t="s">
        <v>2507</v>
      </c>
    </row>
    <row r="534" spans="1:12">
      <c r="A534" s="21" t="s">
        <v>2688</v>
      </c>
      <c r="B534" s="21">
        <v>136012479.75</v>
      </c>
      <c r="C534" s="21">
        <v>135844.5</v>
      </c>
      <c r="D534" s="21">
        <v>0.102673695086046</v>
      </c>
      <c r="E534" s="21">
        <v>67.282327052299806</v>
      </c>
      <c r="F534" s="21">
        <v>1.8279010037246917</v>
      </c>
      <c r="G534" s="21">
        <v>2286005</v>
      </c>
      <c r="H534" s="21">
        <v>87.788778877887793</v>
      </c>
      <c r="I534" s="21">
        <v>0</v>
      </c>
      <c r="J534" s="21">
        <v>87.788778877887793</v>
      </c>
      <c r="K534" s="21" t="s">
        <v>3</v>
      </c>
      <c r="L534" s="21" t="s">
        <v>2507</v>
      </c>
    </row>
    <row r="535" spans="1:12">
      <c r="A535" s="21" t="s">
        <v>2673</v>
      </c>
      <c r="B535" s="21">
        <v>272024959.5</v>
      </c>
      <c r="C535" s="21">
        <v>174948.25</v>
      </c>
      <c r="D535" s="21">
        <v>0.12754510699999999</v>
      </c>
      <c r="E535" s="21">
        <v>67.401701660000001</v>
      </c>
      <c r="F535" s="21">
        <v>1.828670861108304</v>
      </c>
      <c r="G535" s="21">
        <v>3114727</v>
      </c>
      <c r="H535" s="21">
        <v>81.922683050000003</v>
      </c>
      <c r="I535" s="21">
        <v>0.96774193500000005</v>
      </c>
      <c r="J535" s="21">
        <v>77.083973369999995</v>
      </c>
      <c r="K535" s="21" t="s">
        <v>4</v>
      </c>
      <c r="L535" s="21" t="s">
        <v>2507</v>
      </c>
    </row>
    <row r="536" spans="1:12">
      <c r="A536" s="21" t="s">
        <v>2669</v>
      </c>
      <c r="B536" s="21">
        <v>272024959.5</v>
      </c>
      <c r="C536" s="21">
        <v>295719.25</v>
      </c>
      <c r="D536" s="21">
        <v>0.21921679099999999</v>
      </c>
      <c r="E536" s="21">
        <v>67.746439699999996</v>
      </c>
      <c r="F536" s="21">
        <v>1.8308864765313486</v>
      </c>
      <c r="G536" s="21">
        <v>5238107</v>
      </c>
      <c r="H536" s="21">
        <v>91.290322579999994</v>
      </c>
      <c r="I536" s="21">
        <v>1.935483871</v>
      </c>
      <c r="J536" s="21">
        <v>81.612903230000001</v>
      </c>
      <c r="K536" s="21" t="s">
        <v>4</v>
      </c>
      <c r="L536" s="21" t="s">
        <v>2507</v>
      </c>
    </row>
    <row r="537" spans="1:12">
      <c r="A537" s="21" t="s">
        <v>2835</v>
      </c>
      <c r="B537" s="21">
        <v>272024959.5</v>
      </c>
      <c r="C537" s="21">
        <v>32770.5</v>
      </c>
      <c r="D537" s="21">
        <v>2.4348885000000001E-2</v>
      </c>
      <c r="E537" s="21">
        <v>67.864686879999994</v>
      </c>
      <c r="F537" s="21">
        <v>1.8316438496479173</v>
      </c>
      <c r="G537" s="21">
        <v>579456</v>
      </c>
      <c r="H537" s="21">
        <v>53.1818922</v>
      </c>
      <c r="I537" s="21">
        <v>0.56179775300000001</v>
      </c>
      <c r="J537" s="21">
        <v>50.372903440000002</v>
      </c>
      <c r="K537" s="21" t="s">
        <v>4</v>
      </c>
      <c r="L537" s="21" t="s">
        <v>4</v>
      </c>
    </row>
    <row r="538" spans="1:12">
      <c r="A538" s="21" t="s">
        <v>2812</v>
      </c>
      <c r="B538" s="21">
        <v>136012479.75</v>
      </c>
      <c r="C538" s="21">
        <v>234290</v>
      </c>
      <c r="D538" s="21">
        <v>0.17103449855577299</v>
      </c>
      <c r="E538" s="21">
        <v>67.963205112474199</v>
      </c>
      <c r="F538" s="21">
        <v>1.832273851801463</v>
      </c>
      <c r="G538" s="21">
        <v>3903157</v>
      </c>
      <c r="H538" s="21">
        <v>77.5</v>
      </c>
      <c r="I538" s="21">
        <v>4.1666666666666696</v>
      </c>
      <c r="J538" s="21">
        <v>56.6666666666667</v>
      </c>
      <c r="K538" s="21" t="s">
        <v>3</v>
      </c>
      <c r="L538" s="21" t="s">
        <v>2507</v>
      </c>
    </row>
    <row r="539" spans="1:12">
      <c r="A539" s="21" t="s">
        <v>3047</v>
      </c>
      <c r="B539" s="21">
        <v>272024959.5</v>
      </c>
      <c r="C539" s="21">
        <v>123513.25</v>
      </c>
      <c r="D539" s="21">
        <v>9.1745705999999996E-2</v>
      </c>
      <c r="E539" s="21">
        <v>68.242600820000007</v>
      </c>
      <c r="F539" s="21">
        <v>1.8340555700388677</v>
      </c>
      <c r="G539" s="21">
        <v>2171897</v>
      </c>
      <c r="H539" s="21">
        <v>68.992656769999996</v>
      </c>
      <c r="I539" s="21">
        <v>0.68965517200000004</v>
      </c>
      <c r="J539" s="21">
        <v>65.544380910000001</v>
      </c>
      <c r="K539" s="21" t="s">
        <v>4</v>
      </c>
      <c r="L539" s="21" t="s">
        <v>4</v>
      </c>
    </row>
    <row r="540" spans="1:12">
      <c r="A540" s="21" t="s">
        <v>2635</v>
      </c>
      <c r="B540" s="21">
        <v>136012479.75</v>
      </c>
      <c r="C540" s="21">
        <v>282435.5</v>
      </c>
      <c r="D540" s="21">
        <v>0.210268334827969</v>
      </c>
      <c r="E540" s="21">
        <v>68.623422766412801</v>
      </c>
      <c r="F540" s="21">
        <v>1.8364723757938084</v>
      </c>
      <c r="G540" s="21">
        <v>4659969</v>
      </c>
      <c r="H540" s="21">
        <v>56.299840510366799</v>
      </c>
      <c r="I540" s="21">
        <v>0</v>
      </c>
      <c r="J540" s="21">
        <v>56.299840510366799</v>
      </c>
      <c r="K540" s="21" t="s">
        <v>3</v>
      </c>
      <c r="L540" s="21" t="s">
        <v>2507</v>
      </c>
    </row>
    <row r="541" spans="1:12">
      <c r="A541" s="21" t="s">
        <v>2918</v>
      </c>
      <c r="B541" s="21">
        <v>272024959.5</v>
      </c>
      <c r="C541" s="21">
        <v>30280.75</v>
      </c>
      <c r="D541" s="21">
        <v>2.1884031000000002E-2</v>
      </c>
      <c r="E541" s="21">
        <v>69.075912040000006</v>
      </c>
      <c r="F541" s="21">
        <v>1.8393266278096763</v>
      </c>
      <c r="G541" s="21">
        <v>526043</v>
      </c>
      <c r="H541" s="21">
        <v>66.822429909999997</v>
      </c>
      <c r="I541" s="21">
        <v>0</v>
      </c>
      <c r="J541" s="21">
        <v>66.822429909999997</v>
      </c>
      <c r="K541" s="21" t="s">
        <v>4</v>
      </c>
      <c r="L541" s="21" t="s">
        <v>4</v>
      </c>
    </row>
    <row r="542" spans="1:12">
      <c r="A542" s="21" t="s">
        <v>2692</v>
      </c>
      <c r="B542" s="21">
        <v>272024959.5</v>
      </c>
      <c r="C542" s="21">
        <v>208732.75</v>
      </c>
      <c r="D542" s="21">
        <v>0.153780467</v>
      </c>
      <c r="E542" s="21">
        <v>69.210881020000002</v>
      </c>
      <c r="F542" s="21">
        <v>1.8401743776281152</v>
      </c>
      <c r="G542" s="21">
        <v>3619074</v>
      </c>
      <c r="H542" s="21">
        <v>76.919191920000003</v>
      </c>
      <c r="I542" s="21">
        <v>2.101010101</v>
      </c>
      <c r="J542" s="21">
        <v>66.414141409999999</v>
      </c>
      <c r="K542" s="21" t="s">
        <v>4</v>
      </c>
      <c r="L542" s="21" t="s">
        <v>2507</v>
      </c>
    </row>
    <row r="543" spans="1:12">
      <c r="A543" s="21" t="s">
        <v>2599</v>
      </c>
      <c r="B543" s="21">
        <v>272024959.5</v>
      </c>
      <c r="C543" s="21">
        <v>103477.25</v>
      </c>
      <c r="D543" s="21">
        <v>7.4895330999999996E-2</v>
      </c>
      <c r="E543" s="21">
        <v>69.295894899999993</v>
      </c>
      <c r="F543" s="21">
        <v>1.8407075076986184</v>
      </c>
      <c r="G543" s="21">
        <v>1791920</v>
      </c>
      <c r="H543" s="21">
        <v>83.05084746</v>
      </c>
      <c r="I543" s="21">
        <v>1.6949152540000001</v>
      </c>
      <c r="J543" s="21">
        <v>74.57627119</v>
      </c>
      <c r="K543" s="21" t="s">
        <v>4</v>
      </c>
      <c r="L543" s="21" t="s">
        <v>2507</v>
      </c>
    </row>
    <row r="544" spans="1:12">
      <c r="A544" s="21" t="s">
        <v>2919</v>
      </c>
      <c r="B544" s="21">
        <v>272024959.5</v>
      </c>
      <c r="C544" s="21">
        <v>278666.75</v>
      </c>
      <c r="D544" s="21">
        <v>0.20303840100000001</v>
      </c>
      <c r="E544" s="21">
        <v>69.491251039999995</v>
      </c>
      <c r="F544" s="21">
        <v>1.8419301302846884</v>
      </c>
      <c r="G544" s="21">
        <v>4812118</v>
      </c>
      <c r="H544" s="21">
        <v>73.213166139999998</v>
      </c>
      <c r="I544" s="21">
        <v>3.448275862</v>
      </c>
      <c r="J544" s="21">
        <v>55.971786829999999</v>
      </c>
      <c r="K544" s="21" t="s">
        <v>4</v>
      </c>
      <c r="L544" s="21" t="s">
        <v>4</v>
      </c>
    </row>
    <row r="545" spans="1:12">
      <c r="A545" s="21" t="s">
        <v>2946</v>
      </c>
      <c r="B545" s="21">
        <v>272024959.5</v>
      </c>
      <c r="C545" s="21">
        <v>341892.25</v>
      </c>
      <c r="D545" s="21">
        <v>0.260315517</v>
      </c>
      <c r="E545" s="21">
        <v>69.640309180000003</v>
      </c>
      <c r="F545" s="21">
        <v>1.8428606905738094</v>
      </c>
      <c r="G545" s="21">
        <v>5891282</v>
      </c>
      <c r="H545" s="21">
        <v>79.837685609999994</v>
      </c>
      <c r="I545" s="21">
        <v>5.4480286739999997</v>
      </c>
      <c r="J545" s="21">
        <v>52.597542240000003</v>
      </c>
      <c r="K545" s="21" t="s">
        <v>4</v>
      </c>
      <c r="L545" s="21" t="s">
        <v>4</v>
      </c>
    </row>
    <row r="546" spans="1:12">
      <c r="A546" s="21" t="s">
        <v>2698</v>
      </c>
      <c r="B546" s="21">
        <v>272024959.5</v>
      </c>
      <c r="C546" s="21">
        <v>83105</v>
      </c>
      <c r="D546" s="21">
        <v>5.8539020999999997E-2</v>
      </c>
      <c r="E546" s="21">
        <v>69.852717139999996</v>
      </c>
      <c r="F546" s="21">
        <v>1.8441833040215336</v>
      </c>
      <c r="G546" s="21">
        <v>1427661</v>
      </c>
      <c r="H546" s="21">
        <v>84.112149529999996</v>
      </c>
      <c r="I546" s="21">
        <v>0</v>
      </c>
      <c r="J546" s="21">
        <v>84.112149529999996</v>
      </c>
      <c r="K546" s="21" t="s">
        <v>4</v>
      </c>
      <c r="L546" s="21" t="s">
        <v>2507</v>
      </c>
    </row>
    <row r="547" spans="1:12">
      <c r="A547" s="21" t="s">
        <v>3068</v>
      </c>
      <c r="B547" s="21">
        <v>136012479.75</v>
      </c>
      <c r="C547" s="21">
        <v>139228.75</v>
      </c>
      <c r="D547" s="21">
        <v>0.101233918572881</v>
      </c>
      <c r="E547" s="21">
        <v>70.550775027582006</v>
      </c>
      <c r="F547" s="21">
        <v>1.8485017890096209</v>
      </c>
      <c r="G547" s="21">
        <v>2234412</v>
      </c>
      <c r="H547" s="21">
        <v>60.815047021943599</v>
      </c>
      <c r="I547" s="21">
        <v>0</v>
      </c>
      <c r="J547" s="21">
        <v>60.815047021943599</v>
      </c>
      <c r="K547" s="21" t="s">
        <v>3</v>
      </c>
      <c r="L547" s="21" t="s">
        <v>3</v>
      </c>
    </row>
    <row r="548" spans="1:12">
      <c r="A548" s="21" t="s">
        <v>2515</v>
      </c>
      <c r="B548" s="21">
        <v>136012479.75</v>
      </c>
      <c r="C548" s="21">
        <v>77764.25</v>
      </c>
      <c r="D548" s="21">
        <v>5.5661271178935698E-2</v>
      </c>
      <c r="E548" s="21">
        <v>70.656546705583594</v>
      </c>
      <c r="F548" s="21">
        <v>1.8491524077470234</v>
      </c>
      <c r="G548" s="21">
        <v>1246131</v>
      </c>
      <c r="H548" s="21">
        <v>76.029962546816506</v>
      </c>
      <c r="I548" s="21">
        <v>0</v>
      </c>
      <c r="J548" s="21">
        <v>76.029962546816506</v>
      </c>
      <c r="K548" s="21" t="s">
        <v>3</v>
      </c>
      <c r="L548" s="21" t="s">
        <v>2507</v>
      </c>
    </row>
    <row r="549" spans="1:12">
      <c r="A549" s="21" t="s">
        <v>2673</v>
      </c>
      <c r="B549" s="21">
        <v>136012479.75</v>
      </c>
      <c r="C549" s="21">
        <v>167894.5</v>
      </c>
      <c r="D549" s="21">
        <v>0.122586862860945</v>
      </c>
      <c r="E549" s="21">
        <v>70.664915205010004</v>
      </c>
      <c r="F549" s="21">
        <v>1.8492038421587229</v>
      </c>
      <c r="G549" s="21">
        <v>2690102</v>
      </c>
      <c r="H549" s="21">
        <v>71.256016385048696</v>
      </c>
      <c r="I549" s="21">
        <v>1.12903225806452</v>
      </c>
      <c r="J549" s="21">
        <v>65.610855094726105</v>
      </c>
      <c r="K549" s="21" t="s">
        <v>3</v>
      </c>
      <c r="L549" s="21" t="s">
        <v>2507</v>
      </c>
    </row>
    <row r="550" spans="1:12">
      <c r="A550" s="21" t="s">
        <v>2685</v>
      </c>
      <c r="B550" s="21">
        <v>272024959.5</v>
      </c>
      <c r="C550" s="21">
        <v>225046.5</v>
      </c>
      <c r="D550" s="21">
        <v>0.16634791900000001</v>
      </c>
      <c r="E550" s="21">
        <v>70.683818880000004</v>
      </c>
      <c r="F550" s="21">
        <v>1.8493200053750112</v>
      </c>
      <c r="G550" s="21">
        <v>3820617</v>
      </c>
      <c r="H550" s="21">
        <v>89.204545449999998</v>
      </c>
      <c r="I550" s="21">
        <v>3.1508264459999999</v>
      </c>
      <c r="J550" s="21">
        <v>73.450413220000002</v>
      </c>
      <c r="K550" s="21" t="s">
        <v>4</v>
      </c>
      <c r="L550" s="21" t="s">
        <v>2507</v>
      </c>
    </row>
    <row r="551" spans="1:12">
      <c r="A551" s="21" t="s">
        <v>2688</v>
      </c>
      <c r="B551" s="21">
        <v>272024959.5</v>
      </c>
      <c r="C551" s="21">
        <v>129083.5</v>
      </c>
      <c r="D551" s="21">
        <v>9.7567309000000005E-2</v>
      </c>
      <c r="E551" s="21">
        <v>70.686401040000007</v>
      </c>
      <c r="F551" s="21">
        <v>1.8493358703547806</v>
      </c>
      <c r="G551" s="21">
        <v>2191372</v>
      </c>
      <c r="H551" s="21">
        <v>89.768976899999998</v>
      </c>
      <c r="I551" s="21">
        <v>0</v>
      </c>
      <c r="J551" s="21">
        <v>89.768976899999998</v>
      </c>
      <c r="K551" s="21" t="s">
        <v>4</v>
      </c>
      <c r="L551" s="21" t="s">
        <v>2507</v>
      </c>
    </row>
    <row r="552" spans="1:12">
      <c r="A552" s="21" t="s">
        <v>2569</v>
      </c>
      <c r="B552" s="21">
        <v>272024959.5</v>
      </c>
      <c r="C552" s="21">
        <v>235558.75</v>
      </c>
      <c r="D552" s="21">
        <v>0.176629069</v>
      </c>
      <c r="E552" s="21">
        <v>71.172397439999997</v>
      </c>
      <c r="F552" s="21">
        <v>1.852311595269474</v>
      </c>
      <c r="G552" s="21">
        <v>3971631</v>
      </c>
      <c r="H552" s="21">
        <v>95.331465919999999</v>
      </c>
      <c r="I552" s="21">
        <v>0.84033613399999996</v>
      </c>
      <c r="J552" s="21">
        <v>91.129785249999998</v>
      </c>
      <c r="K552" s="21" t="s">
        <v>4</v>
      </c>
      <c r="L552" s="21" t="s">
        <v>2507</v>
      </c>
    </row>
    <row r="553" spans="1:12">
      <c r="A553" s="21" t="s">
        <v>2821</v>
      </c>
      <c r="B553" s="21">
        <v>136012479.75</v>
      </c>
      <c r="C553" s="21">
        <v>97430.75</v>
      </c>
      <c r="D553" s="21">
        <v>7.0200506620467298E-2</v>
      </c>
      <c r="E553" s="21">
        <v>71.397109967903006</v>
      </c>
      <c r="F553" s="21">
        <v>1.8536806326389959</v>
      </c>
      <c r="G553" s="21">
        <v>1545082</v>
      </c>
      <c r="H553" s="21">
        <v>80.373831775700907</v>
      </c>
      <c r="I553" s="21">
        <v>0</v>
      </c>
      <c r="J553" s="21">
        <v>80.373831775700907</v>
      </c>
      <c r="K553" s="21" t="s">
        <v>3</v>
      </c>
      <c r="L553" s="21" t="s">
        <v>2507</v>
      </c>
    </row>
    <row r="554" spans="1:12">
      <c r="A554" s="21" t="s">
        <v>2599</v>
      </c>
      <c r="B554" s="21">
        <v>136012479.75</v>
      </c>
      <c r="C554" s="21">
        <v>94242.25</v>
      </c>
      <c r="D554" s="21">
        <v>6.8320166248800995E-2</v>
      </c>
      <c r="E554" s="21">
        <v>71.628789699264601</v>
      </c>
      <c r="F554" s="21">
        <v>1.8550876130129912</v>
      </c>
      <c r="G554" s="21">
        <v>1489684</v>
      </c>
      <c r="H554" s="21">
        <v>79.661016949152497</v>
      </c>
      <c r="I554" s="21">
        <v>4.1602465331278902</v>
      </c>
      <c r="J554" s="21">
        <v>58.8597842835131</v>
      </c>
      <c r="K554" s="21" t="s">
        <v>3</v>
      </c>
      <c r="L554" s="21" t="s">
        <v>2507</v>
      </c>
    </row>
    <row r="555" spans="1:12">
      <c r="A555" s="21" t="s">
        <v>3096</v>
      </c>
      <c r="B555" s="21">
        <v>136012479.75</v>
      </c>
      <c r="C555" s="21">
        <v>97210.25</v>
      </c>
      <c r="D555" s="21">
        <v>7.0696868883375605E-2</v>
      </c>
      <c r="E555" s="21">
        <v>71.778928258666795</v>
      </c>
      <c r="F555" s="21">
        <v>1.8559969695332774</v>
      </c>
      <c r="G555" s="21">
        <v>1533385</v>
      </c>
      <c r="H555" s="21">
        <v>60.282310282310299</v>
      </c>
      <c r="I555" s="21">
        <v>1.2820512820512799</v>
      </c>
      <c r="J555" s="21">
        <v>53.872053872053897</v>
      </c>
      <c r="K555" s="21" t="s">
        <v>3</v>
      </c>
      <c r="L555" s="21" t="s">
        <v>3</v>
      </c>
    </row>
    <row r="556" spans="1:12">
      <c r="A556" s="21" t="s">
        <v>2611</v>
      </c>
      <c r="B556" s="21">
        <v>136012479.75</v>
      </c>
      <c r="C556" s="21">
        <v>285531.25</v>
      </c>
      <c r="D556" s="21">
        <v>0.20688529326645799</v>
      </c>
      <c r="E556" s="21">
        <v>71.824458311602797</v>
      </c>
      <c r="F556" s="21">
        <v>1.8562723592979018</v>
      </c>
      <c r="G556" s="21">
        <v>4501087</v>
      </c>
      <c r="H556" s="21">
        <v>94.159335288367501</v>
      </c>
      <c r="I556" s="21">
        <v>0.17921146953405001</v>
      </c>
      <c r="J556" s="21">
        <v>93.263277940697293</v>
      </c>
      <c r="K556" s="21" t="s">
        <v>3</v>
      </c>
      <c r="L556" s="21" t="s">
        <v>2507</v>
      </c>
    </row>
    <row r="557" spans="1:12">
      <c r="A557" s="21" t="s">
        <v>2698</v>
      </c>
      <c r="B557" s="21">
        <v>136012479.75</v>
      </c>
      <c r="C557" s="21">
        <v>120740.5</v>
      </c>
      <c r="D557" s="21">
        <v>8.5196245920065194E-2</v>
      </c>
      <c r="E557" s="21">
        <v>71.883925086030004</v>
      </c>
      <c r="F557" s="21">
        <v>1.8566317829147265</v>
      </c>
      <c r="G557" s="21">
        <v>1901767</v>
      </c>
      <c r="H557" s="21">
        <v>85.046728971962594</v>
      </c>
      <c r="I557" s="21">
        <v>0</v>
      </c>
      <c r="J557" s="21">
        <v>85.046728971962594</v>
      </c>
      <c r="K557" s="21" t="s">
        <v>3</v>
      </c>
      <c r="L557" s="21" t="s">
        <v>2507</v>
      </c>
    </row>
    <row r="558" spans="1:12">
      <c r="A558" s="21" t="s">
        <v>2619</v>
      </c>
      <c r="B558" s="21">
        <v>136012479.75</v>
      </c>
      <c r="C558" s="21">
        <v>245606.75</v>
      </c>
      <c r="D558" s="21">
        <v>0.18144755060086001</v>
      </c>
      <c r="E558" s="21">
        <v>72.0260983804706</v>
      </c>
      <c r="F558" s="21">
        <v>1.8574898898881003</v>
      </c>
      <c r="G558" s="21">
        <v>3860882</v>
      </c>
      <c r="H558" s="21">
        <v>91.613672496025401</v>
      </c>
      <c r="I558" s="21">
        <v>0.67567567567567599</v>
      </c>
      <c r="J558" s="21">
        <v>88.235294117647101</v>
      </c>
      <c r="K558" s="21" t="s">
        <v>3</v>
      </c>
      <c r="L558" s="21" t="s">
        <v>2507</v>
      </c>
    </row>
    <row r="559" spans="1:12">
      <c r="A559" s="21" t="s">
        <v>2891</v>
      </c>
      <c r="B559" s="21">
        <v>272024959.5</v>
      </c>
      <c r="C559" s="21">
        <v>184609.25</v>
      </c>
      <c r="D559" s="21">
        <v>0.13804105999999999</v>
      </c>
      <c r="E559" s="21">
        <v>72.308753879999998</v>
      </c>
      <c r="F559" s="21">
        <v>1.8591908772619516</v>
      </c>
      <c r="G559" s="21">
        <v>3063683</v>
      </c>
      <c r="H559" s="21">
        <v>73.01228184</v>
      </c>
      <c r="I559" s="21">
        <v>2.4563671619999998</v>
      </c>
      <c r="J559" s="21">
        <v>60.730446020000002</v>
      </c>
      <c r="K559" s="21" t="s">
        <v>4</v>
      </c>
      <c r="L559" s="21" t="s">
        <v>4</v>
      </c>
    </row>
    <row r="560" spans="1:12">
      <c r="A560" s="21" t="s">
        <v>2801</v>
      </c>
      <c r="B560" s="21">
        <v>272024959.5</v>
      </c>
      <c r="C560" s="21">
        <v>482767</v>
      </c>
      <c r="D560" s="21">
        <v>0.35565133300000001</v>
      </c>
      <c r="E560" s="21">
        <v>72.870142259999994</v>
      </c>
      <c r="F560" s="21">
        <v>1.862549617372641</v>
      </c>
      <c r="G560" s="21">
        <v>7950038</v>
      </c>
      <c r="H560" s="21">
        <v>96.621621619999999</v>
      </c>
      <c r="I560" s="21">
        <v>4.2523501760000002</v>
      </c>
      <c r="J560" s="21">
        <v>75.359870740000005</v>
      </c>
      <c r="K560" s="21" t="s">
        <v>4</v>
      </c>
      <c r="L560" s="21" t="s">
        <v>2507</v>
      </c>
    </row>
    <row r="561" spans="1:12">
      <c r="A561" s="21" t="s">
        <v>2515</v>
      </c>
      <c r="B561" s="21">
        <v>272024959.5</v>
      </c>
      <c r="C561" s="21">
        <v>80083.75</v>
      </c>
      <c r="D561" s="21">
        <v>5.7329656999999999E-2</v>
      </c>
      <c r="E561" s="21">
        <v>73.048342399999996</v>
      </c>
      <c r="F561" s="21">
        <v>1.8636103654489478</v>
      </c>
      <c r="G561" s="21">
        <v>1315574</v>
      </c>
      <c r="H561" s="21">
        <v>75</v>
      </c>
      <c r="I561" s="21">
        <v>0.92592592600000001</v>
      </c>
      <c r="J561" s="21">
        <v>70.370370370000003</v>
      </c>
      <c r="K561" s="21" t="s">
        <v>4</v>
      </c>
      <c r="L561" s="21" t="s">
        <v>2507</v>
      </c>
    </row>
    <row r="562" spans="1:12">
      <c r="A562" s="21" t="s">
        <v>2635</v>
      </c>
      <c r="B562" s="21">
        <v>272024959.5</v>
      </c>
      <c r="C562" s="21">
        <v>422097.25</v>
      </c>
      <c r="D562" s="21">
        <v>0.31378040400000001</v>
      </c>
      <c r="E562" s="21">
        <v>73.201174760000001</v>
      </c>
      <c r="F562" s="21">
        <v>1.8645180508356003</v>
      </c>
      <c r="G562" s="21">
        <v>6919516</v>
      </c>
      <c r="H562" s="21">
        <v>85.819252430000006</v>
      </c>
      <c r="I562" s="21">
        <v>3.7864823350000001</v>
      </c>
      <c r="J562" s="21">
        <v>66.886840759999998</v>
      </c>
      <c r="K562" s="21" t="s">
        <v>4</v>
      </c>
      <c r="L562" s="21" t="s">
        <v>2507</v>
      </c>
    </row>
    <row r="563" spans="1:12">
      <c r="A563" s="21" t="s">
        <v>2996</v>
      </c>
      <c r="B563" s="21">
        <v>272024959.5</v>
      </c>
      <c r="C563" s="21">
        <v>50108.75</v>
      </c>
      <c r="D563" s="21">
        <v>3.6869944000000002E-2</v>
      </c>
      <c r="E563" s="21">
        <v>73.201240260000006</v>
      </c>
      <c r="F563" s="21">
        <v>1.8645184394396894</v>
      </c>
      <c r="G563" s="21">
        <v>821441</v>
      </c>
      <c r="H563" s="21">
        <v>67.842215260000003</v>
      </c>
      <c r="I563" s="21">
        <v>0.78369906</v>
      </c>
      <c r="J563" s="21">
        <v>63.92371996</v>
      </c>
      <c r="K563" s="21" t="s">
        <v>4</v>
      </c>
      <c r="L563" s="21" t="s">
        <v>4</v>
      </c>
    </row>
    <row r="564" spans="1:12">
      <c r="A564" s="21" t="s">
        <v>2766</v>
      </c>
      <c r="B564" s="21">
        <v>272024959.5</v>
      </c>
      <c r="C564" s="21">
        <v>441801.25</v>
      </c>
      <c r="D564" s="21">
        <v>0.32544318700000002</v>
      </c>
      <c r="E564" s="21">
        <v>73.273169960000004</v>
      </c>
      <c r="F564" s="21">
        <v>1.8649449804888616</v>
      </c>
      <c r="G564" s="21">
        <v>7235411</v>
      </c>
      <c r="H564" s="21">
        <v>87.153097799999998</v>
      </c>
      <c r="I564" s="21">
        <v>5.3133640550000001</v>
      </c>
      <c r="J564" s="21">
        <v>60.586277520000003</v>
      </c>
      <c r="K564" s="21" t="s">
        <v>4</v>
      </c>
      <c r="L564" s="21" t="s">
        <v>2507</v>
      </c>
    </row>
    <row r="565" spans="1:12">
      <c r="A565" s="21" t="s">
        <v>2523</v>
      </c>
      <c r="B565" s="21">
        <v>136012479.75</v>
      </c>
      <c r="C565" s="21">
        <v>399073.25</v>
      </c>
      <c r="D565" s="21">
        <v>0.29128123601323203</v>
      </c>
      <c r="E565" s="21">
        <v>73.645943244536795</v>
      </c>
      <c r="F565" s="21">
        <v>1.8671488289106803</v>
      </c>
      <c r="G565" s="21">
        <v>6135358</v>
      </c>
      <c r="H565" s="21">
        <v>94.172043010752702</v>
      </c>
      <c r="I565" s="21">
        <v>0.16129032258064499</v>
      </c>
      <c r="J565" s="21">
        <v>93.365591397849499</v>
      </c>
      <c r="K565" s="21" t="s">
        <v>3</v>
      </c>
      <c r="L565" s="21" t="s">
        <v>2507</v>
      </c>
    </row>
    <row r="566" spans="1:12">
      <c r="A566" s="21" t="s">
        <v>2555</v>
      </c>
      <c r="B566" s="21">
        <v>272024959.5</v>
      </c>
      <c r="C566" s="21">
        <v>294849.75</v>
      </c>
      <c r="D566" s="21">
        <v>0.21887569700000001</v>
      </c>
      <c r="E566" s="21">
        <v>73.768424659999994</v>
      </c>
      <c r="F566" s="21">
        <v>1.8678705091087215</v>
      </c>
      <c r="G566" s="21">
        <v>4796357</v>
      </c>
      <c r="H566" s="21">
        <v>95.539754360000003</v>
      </c>
      <c r="I566" s="21">
        <v>3.2967032970000001</v>
      </c>
      <c r="J566" s="21">
        <v>79.056237879999998</v>
      </c>
      <c r="K566" s="21" t="s">
        <v>4</v>
      </c>
      <c r="L566" s="21" t="s">
        <v>2507</v>
      </c>
    </row>
    <row r="567" spans="1:12">
      <c r="A567" s="21" t="s">
        <v>2610</v>
      </c>
      <c r="B567" s="21">
        <v>136012479.75</v>
      </c>
      <c r="C567" s="21">
        <v>82353.5</v>
      </c>
      <c r="D567" s="21">
        <v>5.81725650589478E-2</v>
      </c>
      <c r="E567" s="21">
        <v>73.877998984084797</v>
      </c>
      <c r="F567" s="21">
        <v>1.8685151238832676</v>
      </c>
      <c r="G567" s="21">
        <v>1262127</v>
      </c>
      <c r="H567" s="21">
        <v>84.653465346534702</v>
      </c>
      <c r="I567" s="21">
        <v>0.99009900990098998</v>
      </c>
      <c r="J567" s="21">
        <v>79.702970297029694</v>
      </c>
      <c r="K567" s="21" t="s">
        <v>3</v>
      </c>
      <c r="L567" s="21" t="s">
        <v>2507</v>
      </c>
    </row>
    <row r="568" spans="1:12">
      <c r="A568" s="21" t="s">
        <v>2801</v>
      </c>
      <c r="B568" s="21">
        <v>136012479.75</v>
      </c>
      <c r="C568" s="21">
        <v>513145</v>
      </c>
      <c r="D568" s="21">
        <v>0.37833100671781</v>
      </c>
      <c r="E568" s="21">
        <v>74.120838294932398</v>
      </c>
      <c r="F568" s="21">
        <v>1.8699403224763873</v>
      </c>
      <c r="G568" s="21">
        <v>7838553</v>
      </c>
      <c r="H568" s="21">
        <v>95.468998410174905</v>
      </c>
      <c r="I568" s="21">
        <v>4.9280258519388997</v>
      </c>
      <c r="J568" s="21">
        <v>70.828869150480401</v>
      </c>
      <c r="K568" s="21" t="s">
        <v>3</v>
      </c>
      <c r="L568" s="21" t="s">
        <v>2507</v>
      </c>
    </row>
    <row r="569" spans="1:12">
      <c r="A569" s="21" t="s">
        <v>2610</v>
      </c>
      <c r="B569" s="21">
        <v>272024959.5</v>
      </c>
      <c r="C569" s="21">
        <v>79059.5</v>
      </c>
      <c r="D569" s="21">
        <v>5.5741381999999999E-2</v>
      </c>
      <c r="E569" s="21">
        <v>74.6533357</v>
      </c>
      <c r="F569" s="21">
        <v>1.8730492178713261</v>
      </c>
      <c r="G569" s="21">
        <v>1270826</v>
      </c>
      <c r="H569" s="21">
        <v>86.633663369999994</v>
      </c>
      <c r="I569" s="21">
        <v>0.99009901</v>
      </c>
      <c r="J569" s="21">
        <v>81.683168319999993</v>
      </c>
      <c r="K569" s="21" t="s">
        <v>4</v>
      </c>
      <c r="L569" s="21" t="s">
        <v>2507</v>
      </c>
    </row>
    <row r="570" spans="1:12">
      <c r="A570" s="21" t="s">
        <v>2815</v>
      </c>
      <c r="B570" s="21">
        <v>272024959.5</v>
      </c>
      <c r="C570" s="21">
        <v>41052</v>
      </c>
      <c r="D570" s="21">
        <v>2.9643268E-2</v>
      </c>
      <c r="E570" s="21">
        <v>74.720267680000006</v>
      </c>
      <c r="F570" s="21">
        <v>1.8734384190536575</v>
      </c>
      <c r="G570" s="21">
        <v>659291</v>
      </c>
      <c r="H570" s="21">
        <v>73.824451409999995</v>
      </c>
      <c r="I570" s="21">
        <v>0</v>
      </c>
      <c r="J570" s="21">
        <v>73.824451409999995</v>
      </c>
      <c r="K570" s="21" t="s">
        <v>4</v>
      </c>
      <c r="L570" s="21" t="s">
        <v>2507</v>
      </c>
    </row>
    <row r="571" spans="1:12">
      <c r="A571" s="21" t="s">
        <v>2821</v>
      </c>
      <c r="B571" s="21">
        <v>272024959.5</v>
      </c>
      <c r="C571" s="21">
        <v>98222</v>
      </c>
      <c r="D571" s="21">
        <v>7.0730925E-2</v>
      </c>
      <c r="E571" s="21">
        <v>74.837615119999995</v>
      </c>
      <c r="F571" s="21">
        <v>1.8741199392137686</v>
      </c>
      <c r="G571" s="21">
        <v>1574962</v>
      </c>
      <c r="H571" s="21">
        <v>80.373831780000003</v>
      </c>
      <c r="I571" s="21">
        <v>0.93457943899999996</v>
      </c>
      <c r="J571" s="21">
        <v>75.700934579999995</v>
      </c>
      <c r="K571" s="21" t="s">
        <v>4</v>
      </c>
      <c r="L571" s="21" t="s">
        <v>2507</v>
      </c>
    </row>
    <row r="572" spans="1:12">
      <c r="A572" s="21" t="s">
        <v>2790</v>
      </c>
      <c r="B572" s="21">
        <v>136012479.75</v>
      </c>
      <c r="C572" s="21">
        <v>116160.75</v>
      </c>
      <c r="D572" s="21">
        <v>8.5572913260592701E-2</v>
      </c>
      <c r="E572" s="21">
        <v>75.000558142204596</v>
      </c>
      <c r="F572" s="21">
        <v>1.8750644953540685</v>
      </c>
      <c r="G572" s="21">
        <v>1753602</v>
      </c>
      <c r="H572" s="21">
        <v>83.0508474576271</v>
      </c>
      <c r="I572" s="21">
        <v>1.6949152542372901</v>
      </c>
      <c r="J572" s="21">
        <v>74.576271186440707</v>
      </c>
      <c r="K572" s="21" t="s">
        <v>3</v>
      </c>
      <c r="L572" s="21" t="s">
        <v>2507</v>
      </c>
    </row>
    <row r="573" spans="1:12">
      <c r="A573" s="21" t="s">
        <v>2766</v>
      </c>
      <c r="B573" s="21">
        <v>136012479.75</v>
      </c>
      <c r="C573" s="21">
        <v>450701.5</v>
      </c>
      <c r="D573" s="21">
        <v>0.33251764679354801</v>
      </c>
      <c r="E573" s="21">
        <v>75.479970918705604</v>
      </c>
      <c r="F573" s="21">
        <v>1.8778317241658122</v>
      </c>
      <c r="G573" s="21">
        <v>6760727</v>
      </c>
      <c r="H573" s="21">
        <v>83.858678955453101</v>
      </c>
      <c r="I573" s="21">
        <v>4.8387096774193497</v>
      </c>
      <c r="J573" s="21">
        <v>59.665130568356403</v>
      </c>
      <c r="K573" s="21" t="s">
        <v>3</v>
      </c>
      <c r="L573" s="21" t="s">
        <v>2507</v>
      </c>
    </row>
    <row r="574" spans="1:12">
      <c r="A574" s="21" t="s">
        <v>2677</v>
      </c>
      <c r="B574" s="21">
        <v>136012479.75</v>
      </c>
      <c r="C574" s="21">
        <v>280758.75</v>
      </c>
      <c r="D574" s="21">
        <v>0.207145993103002</v>
      </c>
      <c r="E574" s="21">
        <v>75.584093167062605</v>
      </c>
      <c r="F574" s="21">
        <v>1.8784304069212303</v>
      </c>
      <c r="G574" s="21">
        <v>4205707</v>
      </c>
      <c r="H574" s="21">
        <v>81.034482758620697</v>
      </c>
      <c r="I574" s="21">
        <v>0.86206896551724099</v>
      </c>
      <c r="J574" s="21">
        <v>76.724137931034505</v>
      </c>
      <c r="K574" s="21" t="s">
        <v>3</v>
      </c>
      <c r="L574" s="21" t="s">
        <v>2507</v>
      </c>
    </row>
    <row r="575" spans="1:12">
      <c r="A575" s="21" t="s">
        <v>3112</v>
      </c>
      <c r="B575" s="21">
        <v>136012479.75</v>
      </c>
      <c r="C575" s="21">
        <v>301357.5</v>
      </c>
      <c r="D575" s="21">
        <v>0.22491167733266901</v>
      </c>
      <c r="E575" s="21">
        <v>76.139604562816004</v>
      </c>
      <c r="F575" s="21">
        <v>1.8816106169407478</v>
      </c>
      <c r="G575" s="21">
        <v>4481336</v>
      </c>
      <c r="H575" s="21">
        <v>92.268907563025195</v>
      </c>
      <c r="I575" s="21">
        <v>0.16806722689075601</v>
      </c>
      <c r="J575" s="21">
        <v>91.428571428571402</v>
      </c>
      <c r="K575" s="21" t="s">
        <v>3</v>
      </c>
      <c r="L575" s="21" t="s">
        <v>3</v>
      </c>
    </row>
    <row r="576" spans="1:12">
      <c r="A576" s="21" t="s">
        <v>2731</v>
      </c>
      <c r="B576" s="21">
        <v>136012479.75</v>
      </c>
      <c r="C576" s="21">
        <v>31404.75</v>
      </c>
      <c r="D576" s="21">
        <v>2.2464862947943399E-2</v>
      </c>
      <c r="E576" s="21">
        <v>76.151387787820596</v>
      </c>
      <c r="F576" s="21">
        <v>1.8816778223549322</v>
      </c>
      <c r="G576" s="21">
        <v>466932</v>
      </c>
      <c r="H576" s="21">
        <v>72.716823406478596</v>
      </c>
      <c r="I576" s="21">
        <v>0.86206896551724099</v>
      </c>
      <c r="J576" s="21">
        <v>68.406478578892404</v>
      </c>
      <c r="K576" s="21" t="s">
        <v>3</v>
      </c>
      <c r="L576" s="21" t="s">
        <v>2507</v>
      </c>
    </row>
    <row r="577" spans="1:12">
      <c r="A577" s="21" t="s">
        <v>2619</v>
      </c>
      <c r="B577" s="21">
        <v>272024959.5</v>
      </c>
      <c r="C577" s="21">
        <v>240905.75</v>
      </c>
      <c r="D577" s="21">
        <v>0.17787631400000001</v>
      </c>
      <c r="E577" s="21">
        <v>76.376867039999993</v>
      </c>
      <c r="F577" s="21">
        <v>1.8829618397515444</v>
      </c>
      <c r="G577" s="21">
        <v>3785006</v>
      </c>
      <c r="H577" s="21">
        <v>93.640699519999998</v>
      </c>
      <c r="I577" s="21">
        <v>0.675675676</v>
      </c>
      <c r="J577" s="21">
        <v>90.262321139999997</v>
      </c>
      <c r="K577" s="21" t="s">
        <v>4</v>
      </c>
      <c r="L577" s="21" t="s">
        <v>2507</v>
      </c>
    </row>
    <row r="578" spans="1:12">
      <c r="A578" s="21" t="s">
        <v>2572</v>
      </c>
      <c r="B578" s="21">
        <v>272024959.5</v>
      </c>
      <c r="C578" s="21">
        <v>248270</v>
      </c>
      <c r="D578" s="21">
        <v>0.18668415299999999</v>
      </c>
      <c r="E578" s="21">
        <v>76.41216464</v>
      </c>
      <c r="F578" s="21">
        <v>1.8831625027573713</v>
      </c>
      <c r="G578" s="21">
        <v>3898908</v>
      </c>
      <c r="H578" s="21">
        <v>90.325155760000001</v>
      </c>
      <c r="I578" s="21">
        <v>1.216704676</v>
      </c>
      <c r="J578" s="21">
        <v>84.241632379999999</v>
      </c>
      <c r="K578" s="21" t="s">
        <v>4</v>
      </c>
      <c r="L578" s="21" t="s">
        <v>2507</v>
      </c>
    </row>
    <row r="579" spans="1:12">
      <c r="A579" s="21" t="s">
        <v>2555</v>
      </c>
      <c r="B579" s="21">
        <v>136012479.75</v>
      </c>
      <c r="C579" s="21">
        <v>323972.5</v>
      </c>
      <c r="D579" s="21">
        <v>0.24059356185007999</v>
      </c>
      <c r="E579" s="21">
        <v>76.492297880120404</v>
      </c>
      <c r="F579" s="21">
        <v>1.8836177076168483</v>
      </c>
      <c r="G579" s="21">
        <v>4795419</v>
      </c>
      <c r="H579" s="21">
        <v>96.6386554621849</v>
      </c>
      <c r="I579" s="21">
        <v>4.3956043956044004</v>
      </c>
      <c r="J579" s="21">
        <v>74.660633484162901</v>
      </c>
      <c r="K579" s="21" t="s">
        <v>3</v>
      </c>
      <c r="L579" s="21" t="s">
        <v>2507</v>
      </c>
    </row>
    <row r="580" spans="1:12">
      <c r="A580" s="21" t="s">
        <v>2790</v>
      </c>
      <c r="B580" s="21">
        <v>272024959.5</v>
      </c>
      <c r="C580" s="21">
        <v>124126</v>
      </c>
      <c r="D580" s="21">
        <v>9.1420323999999997E-2</v>
      </c>
      <c r="E580" s="21">
        <v>76.850194139999999</v>
      </c>
      <c r="F580" s="21">
        <v>1.8856449689577446</v>
      </c>
      <c r="G580" s="21">
        <v>1938202</v>
      </c>
      <c r="H580" s="21">
        <v>86.440677969999996</v>
      </c>
      <c r="I580" s="21">
        <v>1.6949152540000001</v>
      </c>
      <c r="J580" s="21">
        <v>77.966101690000002</v>
      </c>
      <c r="K580" s="21" t="s">
        <v>4</v>
      </c>
      <c r="L580" s="21" t="s">
        <v>2507</v>
      </c>
    </row>
    <row r="581" spans="1:12">
      <c r="A581" s="21" t="s">
        <v>2741</v>
      </c>
      <c r="B581" s="21">
        <v>136012479.75</v>
      </c>
      <c r="C581" s="21">
        <v>81877.25</v>
      </c>
      <c r="D581" s="21">
        <v>5.8377691831605003E-2</v>
      </c>
      <c r="E581" s="21">
        <v>76.963979555982405</v>
      </c>
      <c r="F581" s="21">
        <v>1.8862875155593883</v>
      </c>
      <c r="G581" s="21">
        <v>1204514</v>
      </c>
      <c r="H581" s="21">
        <v>89.252336448598101</v>
      </c>
      <c r="I581" s="21">
        <v>0.934579439252336</v>
      </c>
      <c r="J581" s="21">
        <v>84.5794392523364</v>
      </c>
      <c r="K581" s="21" t="s">
        <v>3</v>
      </c>
      <c r="L581" s="21" t="s">
        <v>2507</v>
      </c>
    </row>
    <row r="582" spans="1:12">
      <c r="A582" s="21" t="s">
        <v>2794</v>
      </c>
      <c r="B582" s="21">
        <v>272024959.5</v>
      </c>
      <c r="C582" s="21">
        <v>40341.75</v>
      </c>
      <c r="D582" s="21">
        <v>2.9111554000000001E-2</v>
      </c>
      <c r="E582" s="21">
        <v>77.026169120000006</v>
      </c>
      <c r="F582" s="21">
        <v>1.8866382988554029</v>
      </c>
      <c r="G582" s="21">
        <v>628489</v>
      </c>
      <c r="H582" s="21">
        <v>73.119122259999997</v>
      </c>
      <c r="I582" s="21">
        <v>0</v>
      </c>
      <c r="J582" s="21">
        <v>73.119122259999997</v>
      </c>
      <c r="K582" s="21" t="s">
        <v>4</v>
      </c>
      <c r="L582" s="21" t="s">
        <v>2507</v>
      </c>
    </row>
    <row r="583" spans="1:12">
      <c r="A583" s="21" t="s">
        <v>2845</v>
      </c>
      <c r="B583" s="21">
        <v>272024959.5</v>
      </c>
      <c r="C583" s="21">
        <v>227101</v>
      </c>
      <c r="D583" s="21">
        <v>0.16950881900000001</v>
      </c>
      <c r="E583" s="21">
        <v>77.038971059999994</v>
      </c>
      <c r="F583" s="21">
        <v>1.8867104736758191</v>
      </c>
      <c r="G583" s="21">
        <v>3537446</v>
      </c>
      <c r="H583" s="21">
        <v>83.459293389999999</v>
      </c>
      <c r="I583" s="21">
        <v>1.2903225810000001</v>
      </c>
      <c r="J583" s="21">
        <v>77.007680489999998</v>
      </c>
      <c r="K583" s="21" t="s">
        <v>4</v>
      </c>
      <c r="L583" s="21" t="s">
        <v>4</v>
      </c>
    </row>
    <row r="584" spans="1:12">
      <c r="A584" s="21" t="s">
        <v>3034</v>
      </c>
      <c r="B584" s="21">
        <v>272024959.5</v>
      </c>
      <c r="C584" s="21">
        <v>117356.75</v>
      </c>
      <c r="D584" s="21">
        <v>8.5449663999999995E-2</v>
      </c>
      <c r="E584" s="21">
        <v>77.322846319999996</v>
      </c>
      <c r="F584" s="21">
        <v>1.8883078324014939</v>
      </c>
      <c r="G584" s="21">
        <v>1821300</v>
      </c>
      <c r="H584" s="21">
        <v>51.656565659999998</v>
      </c>
      <c r="I584" s="21">
        <v>0</v>
      </c>
      <c r="J584" s="21">
        <v>51.656565659999998</v>
      </c>
      <c r="K584" s="21" t="s">
        <v>4</v>
      </c>
      <c r="L584" s="21" t="s">
        <v>4</v>
      </c>
    </row>
    <row r="585" spans="1:12">
      <c r="A585" s="21" t="s">
        <v>2523</v>
      </c>
      <c r="B585" s="21">
        <v>272024959.5</v>
      </c>
      <c r="C585" s="21">
        <v>409299.25</v>
      </c>
      <c r="D585" s="21">
        <v>0.29857182500000001</v>
      </c>
      <c r="E585" s="21">
        <v>78.000142920000002</v>
      </c>
      <c r="F585" s="21">
        <v>1.8920953984508713</v>
      </c>
      <c r="G585" s="21">
        <v>6296900</v>
      </c>
      <c r="H585" s="21">
        <v>94.172043009999996</v>
      </c>
      <c r="I585" s="21">
        <v>0.16129032300000001</v>
      </c>
      <c r="J585" s="21">
        <v>93.3655914</v>
      </c>
      <c r="K585" s="21" t="s">
        <v>4</v>
      </c>
      <c r="L585" s="21" t="s">
        <v>2507</v>
      </c>
    </row>
    <row r="586" spans="1:12">
      <c r="A586" s="21" t="s">
        <v>2601</v>
      </c>
      <c r="B586" s="21">
        <v>272024959.5</v>
      </c>
      <c r="C586" s="21">
        <v>69453</v>
      </c>
      <c r="D586" s="21">
        <v>5.0326423000000002E-2</v>
      </c>
      <c r="E586" s="21">
        <v>78.228254440000001</v>
      </c>
      <c r="F586" s="21">
        <v>1.8933636396473592</v>
      </c>
      <c r="G586" s="21">
        <v>1065390</v>
      </c>
      <c r="H586" s="21">
        <v>61.551155119999997</v>
      </c>
      <c r="I586" s="21">
        <v>0</v>
      </c>
      <c r="J586" s="21">
        <v>61.551155119999997</v>
      </c>
      <c r="K586" s="21" t="s">
        <v>4</v>
      </c>
      <c r="L586" s="21" t="s">
        <v>2507</v>
      </c>
    </row>
    <row r="587" spans="1:12">
      <c r="A587" s="21" t="s">
        <v>2794</v>
      </c>
      <c r="B587" s="21">
        <v>136012479.75</v>
      </c>
      <c r="C587" s="21">
        <v>50279.5</v>
      </c>
      <c r="D587" s="21">
        <v>3.6300396064927097E-2</v>
      </c>
      <c r="E587" s="21">
        <v>78.519744975174405</v>
      </c>
      <c r="F587" s="21">
        <v>1.8949788803821921</v>
      </c>
      <c r="G587" s="21">
        <v>725017</v>
      </c>
      <c r="H587" s="21">
        <v>73.981191222570502</v>
      </c>
      <c r="I587" s="21">
        <v>0</v>
      </c>
      <c r="J587" s="21">
        <v>73.981191222570502</v>
      </c>
      <c r="K587" s="21" t="s">
        <v>3</v>
      </c>
      <c r="L587" s="21" t="s">
        <v>2507</v>
      </c>
    </row>
    <row r="588" spans="1:12">
      <c r="A588" s="21" t="s">
        <v>2787</v>
      </c>
      <c r="B588" s="21">
        <v>272024959.5</v>
      </c>
      <c r="C588" s="21">
        <v>269801.5</v>
      </c>
      <c r="D588" s="21">
        <v>0.197720497</v>
      </c>
      <c r="E588" s="21">
        <v>78.756512220000005</v>
      </c>
      <c r="F588" s="21">
        <v>1.8962864748969106</v>
      </c>
      <c r="G588" s="21">
        <v>4110921</v>
      </c>
      <c r="H588" s="21">
        <v>96.827956990000004</v>
      </c>
      <c r="I588" s="21">
        <v>1.075268817</v>
      </c>
      <c r="J588" s="21">
        <v>91.451612900000001</v>
      </c>
      <c r="K588" s="21" t="s">
        <v>4</v>
      </c>
      <c r="L588" s="21" t="s">
        <v>2507</v>
      </c>
    </row>
    <row r="589" spans="1:12">
      <c r="A589" s="21" t="s">
        <v>3103</v>
      </c>
      <c r="B589" s="21">
        <v>136012479.75</v>
      </c>
      <c r="C589" s="21">
        <v>424246.75</v>
      </c>
      <c r="D589" s="21">
        <v>0.322838014395122</v>
      </c>
      <c r="E589" s="21">
        <v>79.295354088126999</v>
      </c>
      <c r="F589" s="21">
        <v>1.8992477427653087</v>
      </c>
      <c r="G589" s="21">
        <v>6057688</v>
      </c>
      <c r="H589" s="21">
        <v>63.827751196172301</v>
      </c>
      <c r="I589" s="21">
        <v>2.6315789473684199</v>
      </c>
      <c r="J589" s="21">
        <v>50.669856459330099</v>
      </c>
      <c r="K589" s="21" t="s">
        <v>3</v>
      </c>
      <c r="L589" s="21" t="s">
        <v>3</v>
      </c>
    </row>
    <row r="590" spans="1:12">
      <c r="A590" s="21" t="s">
        <v>2939</v>
      </c>
      <c r="B590" s="21">
        <v>272024959.5</v>
      </c>
      <c r="C590" s="21">
        <v>223799.75</v>
      </c>
      <c r="D590" s="21">
        <v>0.16488143799999999</v>
      </c>
      <c r="E590" s="21">
        <v>79.895572779999995</v>
      </c>
      <c r="F590" s="21">
        <v>1.9025227146020196</v>
      </c>
      <c r="G590" s="21">
        <v>3361384</v>
      </c>
      <c r="H590" s="21">
        <v>62.068965519999999</v>
      </c>
      <c r="I590" s="21">
        <v>0</v>
      </c>
      <c r="J590" s="21">
        <v>62.068965519999999</v>
      </c>
      <c r="K590" s="21" t="s">
        <v>4</v>
      </c>
      <c r="L590" s="21" t="s">
        <v>4</v>
      </c>
    </row>
    <row r="591" spans="1:12">
      <c r="A591" s="21" t="s">
        <v>2714</v>
      </c>
      <c r="B591" s="21">
        <v>272024959.5</v>
      </c>
      <c r="C591" s="21">
        <v>518799.5</v>
      </c>
      <c r="D591" s="21">
        <v>0.38854880400000003</v>
      </c>
      <c r="E591" s="21">
        <v>80.314534600000002</v>
      </c>
      <c r="F591" s="21">
        <v>1.9047941470890293</v>
      </c>
      <c r="G591" s="21">
        <v>7751516</v>
      </c>
      <c r="H591" s="21">
        <v>93.333333330000002</v>
      </c>
      <c r="I591" s="21">
        <v>4.5161290320000003</v>
      </c>
      <c r="J591" s="21">
        <v>70.752688169999999</v>
      </c>
      <c r="K591" s="21" t="s">
        <v>4</v>
      </c>
      <c r="L591" s="21" t="s">
        <v>2507</v>
      </c>
    </row>
    <row r="592" spans="1:12">
      <c r="A592" s="21" t="s">
        <v>2755</v>
      </c>
      <c r="B592" s="21">
        <v>136012479.75</v>
      </c>
      <c r="C592" s="21">
        <v>152907.75</v>
      </c>
      <c r="D592" s="21">
        <v>0.10895902712974601</v>
      </c>
      <c r="E592" s="21">
        <v>80.580706058171998</v>
      </c>
      <c r="F592" s="21">
        <v>1.9062310684113142</v>
      </c>
      <c r="G592" s="21">
        <v>2148496</v>
      </c>
      <c r="H592" s="21">
        <v>91.513809825005296</v>
      </c>
      <c r="I592" s="21">
        <v>1.0752688172042999</v>
      </c>
      <c r="J592" s="21">
        <v>86.137465738983806</v>
      </c>
      <c r="K592" s="21" t="s">
        <v>3</v>
      </c>
      <c r="L592" s="21" t="s">
        <v>2507</v>
      </c>
    </row>
    <row r="593" spans="1:12">
      <c r="A593" s="21" t="s">
        <v>2605</v>
      </c>
      <c r="B593" s="21">
        <v>272024959.5</v>
      </c>
      <c r="C593" s="21">
        <v>287711.5</v>
      </c>
      <c r="D593" s="21">
        <v>0.21145845899999999</v>
      </c>
      <c r="E593" s="21">
        <v>80.604119179999998</v>
      </c>
      <c r="F593" s="21">
        <v>1.9063572364878749</v>
      </c>
      <c r="G593" s="21">
        <v>4283327</v>
      </c>
      <c r="H593" s="21">
        <v>95.747217809999995</v>
      </c>
      <c r="I593" s="21">
        <v>2.7027027029999999</v>
      </c>
      <c r="J593" s="21">
        <v>82.233704290000006</v>
      </c>
      <c r="K593" s="21" t="s">
        <v>4</v>
      </c>
      <c r="L593" s="21" t="s">
        <v>2507</v>
      </c>
    </row>
    <row r="594" spans="1:12">
      <c r="A594" s="21" t="s">
        <v>2869</v>
      </c>
      <c r="B594" s="21">
        <v>272024959.5</v>
      </c>
      <c r="C594" s="21">
        <v>380683</v>
      </c>
      <c r="D594" s="21">
        <v>0.27954797599999998</v>
      </c>
      <c r="E594" s="21">
        <v>80.802771519999993</v>
      </c>
      <c r="F594" s="21">
        <v>1.9074262572498295</v>
      </c>
      <c r="G594" s="21">
        <v>5653514</v>
      </c>
      <c r="H594" s="21">
        <v>90.045248869999995</v>
      </c>
      <c r="I594" s="21">
        <v>1.0989010990000001</v>
      </c>
      <c r="J594" s="21">
        <v>84.550743370000006</v>
      </c>
      <c r="K594" s="21" t="s">
        <v>4</v>
      </c>
      <c r="L594" s="21" t="s">
        <v>4</v>
      </c>
    </row>
    <row r="595" spans="1:12">
      <c r="A595" s="21" t="s">
        <v>2739</v>
      </c>
      <c r="B595" s="21">
        <v>136012479.75</v>
      </c>
      <c r="C595" s="21">
        <v>178357.5</v>
      </c>
      <c r="D595" s="21">
        <v>0.131866250317246</v>
      </c>
      <c r="E595" s="21">
        <v>80.888129483627793</v>
      </c>
      <c r="F595" s="21">
        <v>1.907884792588598</v>
      </c>
      <c r="G595" s="21">
        <v>2496564</v>
      </c>
      <c r="H595" s="21">
        <v>86.033519553072594</v>
      </c>
      <c r="I595" s="21">
        <v>2.2346368715083802</v>
      </c>
      <c r="J595" s="21">
        <v>74.860335195530695</v>
      </c>
      <c r="K595" s="21" t="s">
        <v>3</v>
      </c>
      <c r="L595" s="21" t="s">
        <v>2507</v>
      </c>
    </row>
    <row r="596" spans="1:12">
      <c r="A596" s="21" t="s">
        <v>2741</v>
      </c>
      <c r="B596" s="21">
        <v>272024959.5</v>
      </c>
      <c r="C596" s="21">
        <v>81477.25</v>
      </c>
      <c r="D596" s="21">
        <v>5.8027670000000003E-2</v>
      </c>
      <c r="E596" s="21">
        <v>80.9389386</v>
      </c>
      <c r="F596" s="21">
        <v>1.9081575049334143</v>
      </c>
      <c r="G596" s="21">
        <v>1207981</v>
      </c>
      <c r="H596" s="21">
        <v>90.186915889999995</v>
      </c>
      <c r="I596" s="21">
        <v>1.869158879</v>
      </c>
      <c r="J596" s="21">
        <v>80.8411215</v>
      </c>
      <c r="K596" s="21" t="s">
        <v>4</v>
      </c>
      <c r="L596" s="21" t="s">
        <v>2507</v>
      </c>
    </row>
    <row r="597" spans="1:12">
      <c r="A597" s="21" t="s">
        <v>2714</v>
      </c>
      <c r="B597" s="21">
        <v>136012479.75</v>
      </c>
      <c r="C597" s="21">
        <v>543838.25</v>
      </c>
      <c r="D597" s="21">
        <v>0.40735040727136201</v>
      </c>
      <c r="E597" s="21">
        <v>81.079376520395797</v>
      </c>
      <c r="F597" s="21">
        <v>1.9089104004206656</v>
      </c>
      <c r="G597" s="21">
        <v>7594435</v>
      </c>
      <c r="H597" s="21">
        <v>93.3333333333333</v>
      </c>
      <c r="I597" s="21">
        <v>4.5519713261648702</v>
      </c>
      <c r="J597" s="21">
        <v>70.573476702508998</v>
      </c>
      <c r="K597" s="21" t="s">
        <v>3</v>
      </c>
      <c r="L597" s="21" t="s">
        <v>2507</v>
      </c>
    </row>
    <row r="598" spans="1:12">
      <c r="A598" s="21" t="s">
        <v>2588</v>
      </c>
      <c r="B598" s="21">
        <v>272024959.5</v>
      </c>
      <c r="C598" s="21">
        <v>168574.75</v>
      </c>
      <c r="D598" s="21">
        <v>0.12352142000000001</v>
      </c>
      <c r="E598" s="21">
        <v>81.263003040000001</v>
      </c>
      <c r="F598" s="21">
        <v>1.9098928674563354</v>
      </c>
      <c r="G598" s="21">
        <v>2489321</v>
      </c>
      <c r="H598" s="21">
        <v>98.00497446</v>
      </c>
      <c r="I598" s="21">
        <v>0</v>
      </c>
      <c r="J598" s="21">
        <v>98.00497446</v>
      </c>
      <c r="K598" s="21" t="s">
        <v>4</v>
      </c>
      <c r="L598" s="21" t="s">
        <v>2507</v>
      </c>
    </row>
    <row r="599" spans="1:12">
      <c r="A599" s="21" t="s">
        <v>2569</v>
      </c>
      <c r="B599" s="21">
        <v>136012479.75</v>
      </c>
      <c r="C599" s="21">
        <v>255222.25</v>
      </c>
      <c r="D599" s="21">
        <v>0.19120216475316201</v>
      </c>
      <c r="E599" s="21">
        <v>81.366639622056397</v>
      </c>
      <c r="F599" s="21">
        <v>1.9104463803469285</v>
      </c>
      <c r="G599" s="21">
        <v>3551471</v>
      </c>
      <c r="H599" s="21">
        <v>86.596638655462201</v>
      </c>
      <c r="I599" s="21">
        <v>2.52100840336134</v>
      </c>
      <c r="J599" s="21">
        <v>73.991596638655494</v>
      </c>
      <c r="K599" s="21" t="s">
        <v>3</v>
      </c>
      <c r="L599" s="21" t="s">
        <v>2507</v>
      </c>
    </row>
    <row r="600" spans="1:12">
      <c r="A600" s="21" t="s">
        <v>2601</v>
      </c>
      <c r="B600" s="21">
        <v>136012479.75</v>
      </c>
      <c r="C600" s="21">
        <v>56388</v>
      </c>
      <c r="D600" s="21">
        <v>4.0838376072630897E-2</v>
      </c>
      <c r="E600" s="21">
        <v>81.371702063366797</v>
      </c>
      <c r="F600" s="21">
        <v>1.9104734002895434</v>
      </c>
      <c r="G600" s="21">
        <v>784602</v>
      </c>
      <c r="H600" s="21">
        <v>53.267326732673297</v>
      </c>
      <c r="I600" s="21">
        <v>0</v>
      </c>
      <c r="J600" s="21">
        <v>53.267326732673297</v>
      </c>
      <c r="K600" s="21" t="s">
        <v>3</v>
      </c>
      <c r="L600" s="21" t="s">
        <v>2507</v>
      </c>
    </row>
    <row r="601" spans="1:12">
      <c r="A601" s="21" t="s">
        <v>2535</v>
      </c>
      <c r="B601" s="21">
        <v>136012479.75</v>
      </c>
      <c r="C601" s="21">
        <v>136818.5</v>
      </c>
      <c r="D601" s="21">
        <v>9.4786639106305401E-2</v>
      </c>
      <c r="E601" s="21">
        <v>81.398408286377602</v>
      </c>
      <c r="F601" s="21">
        <v>1.9106159125157158</v>
      </c>
      <c r="G601" s="21">
        <v>1903115</v>
      </c>
      <c r="H601" s="21">
        <v>87.383177570093494</v>
      </c>
      <c r="I601" s="21">
        <v>0.934579439252336</v>
      </c>
      <c r="J601" s="21">
        <v>82.710280373831793</v>
      </c>
      <c r="K601" s="21" t="s">
        <v>3</v>
      </c>
      <c r="L601" s="21" t="s">
        <v>2507</v>
      </c>
    </row>
    <row r="602" spans="1:12">
      <c r="A602" s="21" t="s">
        <v>3070</v>
      </c>
      <c r="B602" s="21">
        <v>136012479.75</v>
      </c>
      <c r="C602" s="21">
        <v>194798.5</v>
      </c>
      <c r="D602" s="21">
        <v>0.145817492948983</v>
      </c>
      <c r="E602" s="21">
        <v>81.526189777064005</v>
      </c>
      <c r="F602" s="21">
        <v>1.9112971455318819</v>
      </c>
      <c r="G602" s="21">
        <v>2705357</v>
      </c>
      <c r="H602" s="21">
        <v>65.382488479262705</v>
      </c>
      <c r="I602" s="21">
        <v>0.64516129032258096</v>
      </c>
      <c r="J602" s="21">
        <v>62.156682027649801</v>
      </c>
      <c r="K602" s="21" t="s">
        <v>3</v>
      </c>
      <c r="L602" s="21" t="s">
        <v>3</v>
      </c>
    </row>
    <row r="603" spans="1:12">
      <c r="A603" s="21" t="s">
        <v>2588</v>
      </c>
      <c r="B603" s="21">
        <v>136012479.75</v>
      </c>
      <c r="C603" s="21">
        <v>176146</v>
      </c>
      <c r="D603" s="21">
        <v>0.129264105830104</v>
      </c>
      <c r="E603" s="21">
        <v>81.919881465511395</v>
      </c>
      <c r="F603" s="21">
        <v>1.9133893152270733</v>
      </c>
      <c r="G603" s="21">
        <v>2434555</v>
      </c>
      <c r="H603" s="21">
        <v>96.805862276651297</v>
      </c>
      <c r="I603" s="21">
        <v>1.9055745164960201</v>
      </c>
      <c r="J603" s="21">
        <v>87.277989694171197</v>
      </c>
      <c r="K603" s="21" t="s">
        <v>3</v>
      </c>
      <c r="L603" s="21" t="s">
        <v>2507</v>
      </c>
    </row>
    <row r="604" spans="1:12">
      <c r="A604" s="21" t="s">
        <v>2694</v>
      </c>
      <c r="B604" s="21">
        <v>272024959.5</v>
      </c>
      <c r="C604" s="21">
        <v>49251.25</v>
      </c>
      <c r="D604" s="21">
        <v>3.6128106E-2</v>
      </c>
      <c r="E604" s="21">
        <v>82.113928439999995</v>
      </c>
      <c r="F604" s="21">
        <v>1.914416829854823</v>
      </c>
      <c r="G604" s="21">
        <v>719750</v>
      </c>
      <c r="H604" s="21">
        <v>86.494252869999997</v>
      </c>
      <c r="I604" s="21">
        <v>0</v>
      </c>
      <c r="J604" s="21">
        <v>86.494252869999997</v>
      </c>
      <c r="K604" s="21" t="s">
        <v>4</v>
      </c>
      <c r="L604" s="21" t="s">
        <v>2507</v>
      </c>
    </row>
    <row r="605" spans="1:12">
      <c r="A605" s="21" t="s">
        <v>2960</v>
      </c>
      <c r="B605" s="21">
        <v>272024959.5</v>
      </c>
      <c r="C605" s="21">
        <v>163505</v>
      </c>
      <c r="D605" s="21">
        <v>0.120186636</v>
      </c>
      <c r="E605" s="21">
        <v>82.615209320000005</v>
      </c>
      <c r="F605" s="21">
        <v>1.9170600075588535</v>
      </c>
      <c r="G605" s="21">
        <v>2374938</v>
      </c>
      <c r="H605" s="21">
        <v>72.697466469999995</v>
      </c>
      <c r="I605" s="21">
        <v>2.1857923499999998</v>
      </c>
      <c r="J605" s="21">
        <v>61.768504720000003</v>
      </c>
      <c r="K605" s="21" t="s">
        <v>4</v>
      </c>
      <c r="L605" s="21" t="s">
        <v>4</v>
      </c>
    </row>
    <row r="606" spans="1:12">
      <c r="A606" s="21" t="s">
        <v>2739</v>
      </c>
      <c r="B606" s="21">
        <v>272024959.5</v>
      </c>
      <c r="C606" s="21">
        <v>171793.5</v>
      </c>
      <c r="D606" s="21">
        <v>0.12692461799999999</v>
      </c>
      <c r="E606" s="21">
        <v>82.800028920000003</v>
      </c>
      <c r="F606" s="21">
        <v>1.9180304884732162</v>
      </c>
      <c r="G606" s="21">
        <v>2489760</v>
      </c>
      <c r="H606" s="21">
        <v>89.664804470000007</v>
      </c>
      <c r="I606" s="21">
        <v>1.1173184359999999</v>
      </c>
      <c r="J606" s="21">
        <v>84.078212289999996</v>
      </c>
      <c r="K606" s="21" t="s">
        <v>4</v>
      </c>
      <c r="L606" s="21" t="s">
        <v>2507</v>
      </c>
    </row>
    <row r="607" spans="1:12">
      <c r="A607" s="21" t="s">
        <v>2945</v>
      </c>
      <c r="B607" s="21">
        <v>272024959.5</v>
      </c>
      <c r="C607" s="21">
        <v>159314.25</v>
      </c>
      <c r="D607" s="21">
        <v>0.119528655</v>
      </c>
      <c r="E607" s="21">
        <v>82.843205659999995</v>
      </c>
      <c r="F607" s="21">
        <v>1.9182568957925468</v>
      </c>
      <c r="G607" s="21">
        <v>2307698</v>
      </c>
      <c r="H607" s="21">
        <v>76.695415699999998</v>
      </c>
      <c r="I607" s="21">
        <v>1.3964646460000001</v>
      </c>
      <c r="J607" s="21">
        <v>69.713092459999999</v>
      </c>
      <c r="K607" s="21" t="s">
        <v>4</v>
      </c>
      <c r="L607" s="21" t="s">
        <v>4</v>
      </c>
    </row>
    <row r="608" spans="1:12">
      <c r="A608" s="21" t="s">
        <v>2762</v>
      </c>
      <c r="B608" s="21">
        <v>272024959.5</v>
      </c>
      <c r="C608" s="21">
        <v>123173.25</v>
      </c>
      <c r="D608" s="21">
        <v>8.6097020999999996E-2</v>
      </c>
      <c r="E608" s="21">
        <v>82.916426619999996</v>
      </c>
      <c r="F608" s="21">
        <v>1.9186405773984789</v>
      </c>
      <c r="G608" s="21">
        <v>1782613</v>
      </c>
      <c r="H608" s="21">
        <v>80.607476640000002</v>
      </c>
      <c r="I608" s="21">
        <v>0.46728972000000002</v>
      </c>
      <c r="J608" s="21">
        <v>78.271028040000004</v>
      </c>
      <c r="K608" s="21" t="s">
        <v>4</v>
      </c>
      <c r="L608" s="21" t="s">
        <v>2507</v>
      </c>
    </row>
    <row r="609" spans="1:12">
      <c r="A609" s="21" t="s">
        <v>2576</v>
      </c>
      <c r="B609" s="21">
        <v>136012479.75</v>
      </c>
      <c r="C609" s="21">
        <v>120929.75</v>
      </c>
      <c r="D609" s="21">
        <v>8.7115411694557707E-2</v>
      </c>
      <c r="E609" s="21">
        <v>82.997967984234407</v>
      </c>
      <c r="F609" s="21">
        <v>1.9190674597973152</v>
      </c>
      <c r="G609" s="21">
        <v>1649688</v>
      </c>
      <c r="H609" s="21">
        <v>92.473118279569903</v>
      </c>
      <c r="I609" s="21">
        <v>0</v>
      </c>
      <c r="J609" s="21">
        <v>92.473118279569903</v>
      </c>
      <c r="K609" s="21" t="s">
        <v>3</v>
      </c>
      <c r="L609" s="21" t="s">
        <v>2507</v>
      </c>
    </row>
    <row r="610" spans="1:12">
      <c r="A610" s="21" t="s">
        <v>2814</v>
      </c>
      <c r="B610" s="21">
        <v>136012479.75</v>
      </c>
      <c r="C610" s="21">
        <v>86286.25</v>
      </c>
      <c r="D610" s="21">
        <v>6.2797135378035301E-2</v>
      </c>
      <c r="E610" s="21">
        <v>83.099952406904194</v>
      </c>
      <c r="F610" s="21">
        <v>1.9196007750545707</v>
      </c>
      <c r="G610" s="21">
        <v>1175647</v>
      </c>
      <c r="H610" s="21">
        <v>61.551155115511499</v>
      </c>
      <c r="I610" s="21">
        <v>0</v>
      </c>
      <c r="J610" s="21">
        <v>61.551155115511499</v>
      </c>
      <c r="K610" s="21" t="s">
        <v>3</v>
      </c>
      <c r="L610" s="21" t="s">
        <v>2507</v>
      </c>
    </row>
    <row r="611" spans="1:12">
      <c r="A611" s="21" t="s">
        <v>2570</v>
      </c>
      <c r="B611" s="21">
        <v>272024959.5</v>
      </c>
      <c r="C611" s="21">
        <v>108317.25</v>
      </c>
      <c r="D611" s="21">
        <v>7.9366173999999998E-2</v>
      </c>
      <c r="E611" s="21">
        <v>83.103082299999997</v>
      </c>
      <c r="F611" s="21">
        <v>1.9196171321000723</v>
      </c>
      <c r="G611" s="21">
        <v>1564090</v>
      </c>
      <c r="H611" s="21">
        <v>71.246169559999998</v>
      </c>
      <c r="I611" s="21">
        <v>2.8600612870000002</v>
      </c>
      <c r="J611" s="21">
        <v>56.945863129999999</v>
      </c>
      <c r="K611" s="21" t="s">
        <v>4</v>
      </c>
      <c r="L611" s="21" t="s">
        <v>2507</v>
      </c>
    </row>
    <row r="612" spans="1:12">
      <c r="A612" s="21" t="s">
        <v>2926</v>
      </c>
      <c r="B612" s="21">
        <v>272024959.5</v>
      </c>
      <c r="C612" s="21">
        <v>20824</v>
      </c>
      <c r="D612" s="21">
        <v>1.5000276E-2</v>
      </c>
      <c r="E612" s="21">
        <v>83.170966320000005</v>
      </c>
      <c r="F612" s="21">
        <v>1.919971747353362</v>
      </c>
      <c r="G612" s="21">
        <v>300451</v>
      </c>
      <c r="H612" s="21">
        <v>53.193146419999998</v>
      </c>
      <c r="I612" s="21">
        <v>0</v>
      </c>
      <c r="J612" s="21">
        <v>53.193146419999998</v>
      </c>
      <c r="K612" s="21" t="s">
        <v>4</v>
      </c>
      <c r="L612" s="21" t="s">
        <v>4</v>
      </c>
    </row>
    <row r="613" spans="1:12">
      <c r="A613" s="21" t="s">
        <v>2770</v>
      </c>
      <c r="B613" s="21">
        <v>136012479.75</v>
      </c>
      <c r="C613" s="21">
        <v>140534.75</v>
      </c>
      <c r="D613" s="21">
        <v>0.102923362326791</v>
      </c>
      <c r="E613" s="21">
        <v>83.267368465527397</v>
      </c>
      <c r="F613" s="21">
        <v>1.9204748396798017</v>
      </c>
      <c r="G613" s="21">
        <v>1910931</v>
      </c>
      <c r="H613" s="21">
        <v>88.317757009345797</v>
      </c>
      <c r="I613" s="21">
        <v>0</v>
      </c>
      <c r="J613" s="21">
        <v>88.317757009345797</v>
      </c>
      <c r="K613" s="21" t="s">
        <v>3</v>
      </c>
      <c r="L613" s="21" t="s">
        <v>2507</v>
      </c>
    </row>
    <row r="614" spans="1:12">
      <c r="A614" s="21" t="s">
        <v>2668</v>
      </c>
      <c r="B614" s="21">
        <v>272024959.5</v>
      </c>
      <c r="C614" s="21">
        <v>556173.5</v>
      </c>
      <c r="D614" s="21">
        <v>0.39689214900000003</v>
      </c>
      <c r="E614" s="21">
        <v>83.29703954</v>
      </c>
      <c r="F614" s="21">
        <v>1.9206295664213211</v>
      </c>
      <c r="G614" s="21">
        <v>8012388</v>
      </c>
      <c r="H614" s="21">
        <v>81.074766359999998</v>
      </c>
      <c r="I614" s="21">
        <v>0.46728972000000002</v>
      </c>
      <c r="J614" s="21">
        <v>78.738317760000001</v>
      </c>
      <c r="K614" s="21" t="s">
        <v>4</v>
      </c>
      <c r="L614" s="21" t="s">
        <v>2507</v>
      </c>
    </row>
    <row r="615" spans="1:12">
      <c r="A615" s="21" t="s">
        <v>2829</v>
      </c>
      <c r="B615" s="21">
        <v>272024959.5</v>
      </c>
      <c r="C615" s="21">
        <v>412076.75</v>
      </c>
      <c r="D615" s="21">
        <v>0.308467396</v>
      </c>
      <c r="E615" s="21">
        <v>83.474516399999999</v>
      </c>
      <c r="F615" s="21">
        <v>1.9215539116986178</v>
      </c>
      <c r="G615" s="21">
        <v>5923869</v>
      </c>
      <c r="H615" s="21">
        <v>86.306135359999999</v>
      </c>
      <c r="I615" s="21">
        <v>2.4437927660000001</v>
      </c>
      <c r="J615" s="21">
        <v>74.087171530000006</v>
      </c>
      <c r="K615" s="21" t="s">
        <v>4</v>
      </c>
      <c r="L615" s="21" t="s">
        <v>4</v>
      </c>
    </row>
    <row r="616" spans="1:12">
      <c r="A616" s="21" t="s">
        <v>2992</v>
      </c>
      <c r="B616" s="21">
        <v>272024959.5</v>
      </c>
      <c r="C616" s="21">
        <v>259732.25</v>
      </c>
      <c r="D616" s="21">
        <v>0.19337591300000001</v>
      </c>
      <c r="E616" s="21">
        <v>83.5150139</v>
      </c>
      <c r="F616" s="21">
        <v>1.9217645577324629</v>
      </c>
      <c r="G616" s="21">
        <v>3732008</v>
      </c>
      <c r="H616" s="21">
        <v>77.5</v>
      </c>
      <c r="I616" s="21">
        <v>4.8787878789999999</v>
      </c>
      <c r="J616" s="21">
        <v>53.10606061</v>
      </c>
      <c r="K616" s="21" t="s">
        <v>4</v>
      </c>
      <c r="L616" s="21" t="s">
        <v>4</v>
      </c>
    </row>
    <row r="617" spans="1:12">
      <c r="A617" s="21" t="s">
        <v>2607</v>
      </c>
      <c r="B617" s="21">
        <v>272024959.5</v>
      </c>
      <c r="C617" s="21">
        <v>174158</v>
      </c>
      <c r="D617" s="21">
        <v>0.12858157100000001</v>
      </c>
      <c r="E617" s="21">
        <v>83.776327719999998</v>
      </c>
      <c r="F617" s="21">
        <v>1.9231213194306183</v>
      </c>
      <c r="G617" s="21">
        <v>2494614</v>
      </c>
      <c r="H617" s="21">
        <v>64.890282130000003</v>
      </c>
      <c r="I617" s="21">
        <v>0</v>
      </c>
      <c r="J617" s="21">
        <v>64.890282130000003</v>
      </c>
      <c r="K617" s="21" t="s">
        <v>4</v>
      </c>
      <c r="L617" s="21" t="s">
        <v>2507</v>
      </c>
    </row>
    <row r="618" spans="1:12">
      <c r="A618" s="21" t="s">
        <v>2707</v>
      </c>
      <c r="B618" s="21">
        <v>136012479.75</v>
      </c>
      <c r="C618" s="21">
        <v>162981.75</v>
      </c>
      <c r="D618" s="21">
        <v>0.12362266830455</v>
      </c>
      <c r="E618" s="21">
        <v>83.841073436323001</v>
      </c>
      <c r="F618" s="21">
        <v>1.923456830046228</v>
      </c>
      <c r="G618" s="21">
        <v>2200991</v>
      </c>
      <c r="H618" s="21">
        <v>93.729372937293704</v>
      </c>
      <c r="I618" s="21">
        <v>0.99009900990098998</v>
      </c>
      <c r="J618" s="21">
        <v>88.778877887788795</v>
      </c>
      <c r="K618" s="21" t="s">
        <v>3</v>
      </c>
      <c r="L618" s="21" t="s">
        <v>2507</v>
      </c>
    </row>
    <row r="619" spans="1:12">
      <c r="A619" s="21" t="s">
        <v>2755</v>
      </c>
      <c r="B619" s="21">
        <v>272024959.5</v>
      </c>
      <c r="C619" s="21">
        <v>162157</v>
      </c>
      <c r="D619" s="21">
        <v>0.11533381600000001</v>
      </c>
      <c r="E619" s="21">
        <v>83.887725140000001</v>
      </c>
      <c r="F619" s="21">
        <v>1.9236984173964355</v>
      </c>
      <c r="G619" s="21">
        <v>2319629</v>
      </c>
      <c r="H619" s="21">
        <v>91.51380983</v>
      </c>
      <c r="I619" s="21">
        <v>1.075268817</v>
      </c>
      <c r="J619" s="21">
        <v>86.137465739999996</v>
      </c>
      <c r="K619" s="21" t="s">
        <v>4</v>
      </c>
      <c r="L619" s="21" t="s">
        <v>2507</v>
      </c>
    </row>
    <row r="620" spans="1:12">
      <c r="A620" s="21" t="s">
        <v>2787</v>
      </c>
      <c r="B620" s="21">
        <v>136012479.75</v>
      </c>
      <c r="C620" s="21">
        <v>250142.25</v>
      </c>
      <c r="D620" s="21">
        <v>0.18324049811528501</v>
      </c>
      <c r="E620" s="21">
        <v>83.916743620903603</v>
      </c>
      <c r="F620" s="21">
        <v>1.9238486227675837</v>
      </c>
      <c r="G620" s="21">
        <v>3375006</v>
      </c>
      <c r="H620" s="21">
        <v>86.720430107526894</v>
      </c>
      <c r="I620" s="21">
        <v>2.2173346366894799</v>
      </c>
      <c r="J620" s="21">
        <v>75.633756924079506</v>
      </c>
      <c r="K620" s="21" t="s">
        <v>3</v>
      </c>
      <c r="L620" s="21" t="s">
        <v>2507</v>
      </c>
    </row>
    <row r="621" spans="1:12">
      <c r="A621" s="21" t="s">
        <v>2513</v>
      </c>
      <c r="B621" s="21">
        <v>272024959.5</v>
      </c>
      <c r="C621" s="21">
        <v>327123.5</v>
      </c>
      <c r="D621" s="21">
        <v>0.24145434499999999</v>
      </c>
      <c r="E621" s="21">
        <v>84.300855900000002</v>
      </c>
      <c r="F621" s="21">
        <v>1.9258319840050515</v>
      </c>
      <c r="G621" s="21">
        <v>4656515</v>
      </c>
      <c r="H621" s="21">
        <v>97.382478629999994</v>
      </c>
      <c r="I621" s="21">
        <v>2.6115859449999999</v>
      </c>
      <c r="J621" s="21">
        <v>84.324548910000004</v>
      </c>
      <c r="K621" s="21" t="s">
        <v>4</v>
      </c>
      <c r="L621" s="21" t="s">
        <v>2507</v>
      </c>
    </row>
    <row r="622" spans="1:12">
      <c r="A622" s="21" t="s">
        <v>2730</v>
      </c>
      <c r="B622" s="21">
        <v>136012479.75</v>
      </c>
      <c r="C622" s="21">
        <v>182175.25</v>
      </c>
      <c r="D622" s="21">
        <v>0.13422746799566199</v>
      </c>
      <c r="E622" s="21">
        <v>84.549484493145798</v>
      </c>
      <c r="F622" s="21">
        <v>1.9271109640039594</v>
      </c>
      <c r="G622" s="21">
        <v>2439577</v>
      </c>
      <c r="H622" s="21">
        <v>68.607270865335394</v>
      </c>
      <c r="I622" s="21">
        <v>2.0967741935483901</v>
      </c>
      <c r="J622" s="21">
        <v>58.123399897593401</v>
      </c>
      <c r="K622" s="21" t="s">
        <v>3</v>
      </c>
      <c r="L622" s="21" t="s">
        <v>2507</v>
      </c>
    </row>
    <row r="623" spans="1:12">
      <c r="A623" s="21" t="s">
        <v>2561</v>
      </c>
      <c r="B623" s="21">
        <v>136012479.75</v>
      </c>
      <c r="C623" s="21">
        <v>322400.5</v>
      </c>
      <c r="D623" s="21">
        <v>0.23768943136007101</v>
      </c>
      <c r="E623" s="21">
        <v>85.025043348579402</v>
      </c>
      <c r="F623" s="21">
        <v>1.9295468620225078</v>
      </c>
      <c r="G623" s="21">
        <v>4293238</v>
      </c>
      <c r="H623" s="21">
        <v>95.886327503974599</v>
      </c>
      <c r="I623" s="21">
        <v>0.67567567567567599</v>
      </c>
      <c r="J623" s="21">
        <v>92.507949125596198</v>
      </c>
      <c r="K623" s="21" t="s">
        <v>3</v>
      </c>
      <c r="L623" s="21" t="s">
        <v>2507</v>
      </c>
    </row>
    <row r="624" spans="1:12">
      <c r="A624" s="21" t="s">
        <v>2535</v>
      </c>
      <c r="B624" s="21">
        <v>272024959.5</v>
      </c>
      <c r="C624" s="21">
        <v>137481.25</v>
      </c>
      <c r="D624" s="21">
        <v>9.5182766000000002E-2</v>
      </c>
      <c r="E624" s="21">
        <v>85.318111880000004</v>
      </c>
      <c r="F624" s="21">
        <v>1.9310412357932074</v>
      </c>
      <c r="G624" s="21">
        <v>1933675</v>
      </c>
      <c r="H624" s="21">
        <v>87.383177570000001</v>
      </c>
      <c r="I624" s="21">
        <v>0.93457943899999996</v>
      </c>
      <c r="J624" s="21">
        <v>82.710280370000007</v>
      </c>
      <c r="K624" s="21" t="s">
        <v>4</v>
      </c>
      <c r="L624" s="21" t="s">
        <v>2507</v>
      </c>
    </row>
    <row r="625" spans="1:12">
      <c r="A625" s="21" t="s">
        <v>3073</v>
      </c>
      <c r="B625" s="21">
        <v>136012479.75</v>
      </c>
      <c r="C625" s="21">
        <v>649657.25</v>
      </c>
      <c r="D625" s="21">
        <v>0.46511160901503301</v>
      </c>
      <c r="E625" s="21">
        <v>85.647974506520001</v>
      </c>
      <c r="F625" s="21">
        <v>1.9327170967697958</v>
      </c>
      <c r="G625" s="21">
        <v>8588223</v>
      </c>
      <c r="H625" s="21">
        <v>95.6989247311828</v>
      </c>
      <c r="I625" s="21">
        <v>2.1505376344085998</v>
      </c>
      <c r="J625" s="21">
        <v>84.946236559139805</v>
      </c>
      <c r="K625" s="21" t="s">
        <v>3</v>
      </c>
      <c r="L625" s="21" t="s">
        <v>3</v>
      </c>
    </row>
    <row r="626" spans="1:12">
      <c r="A626" s="21" t="s">
        <v>2576</v>
      </c>
      <c r="B626" s="21">
        <v>272024959.5</v>
      </c>
      <c r="C626" s="21">
        <v>118285</v>
      </c>
      <c r="D626" s="21">
        <v>8.5148506999999998E-2</v>
      </c>
      <c r="E626" s="21">
        <v>85.980952880000004</v>
      </c>
      <c r="F626" s="21">
        <v>1.9344022538565031</v>
      </c>
      <c r="G626" s="21">
        <v>1650854</v>
      </c>
      <c r="H626" s="21">
        <v>93.548387099999999</v>
      </c>
      <c r="I626" s="21">
        <v>0</v>
      </c>
      <c r="J626" s="21">
        <v>93.548387099999999</v>
      </c>
      <c r="K626" s="21" t="s">
        <v>4</v>
      </c>
      <c r="L626" s="21" t="s">
        <v>2507</v>
      </c>
    </row>
    <row r="627" spans="1:12">
      <c r="A627" s="21" t="s">
        <v>2618</v>
      </c>
      <c r="B627" s="21">
        <v>136012479.75</v>
      </c>
      <c r="C627" s="21">
        <v>84146.25</v>
      </c>
      <c r="D627" s="21">
        <v>6.0675445443600901E-2</v>
      </c>
      <c r="E627" s="21">
        <v>86.481832250694595</v>
      </c>
      <c r="F627" s="21">
        <v>1.9369248822396181</v>
      </c>
      <c r="G627" s="21">
        <v>1101656</v>
      </c>
      <c r="H627" s="21">
        <v>80.373831775700907</v>
      </c>
      <c r="I627" s="21">
        <v>0</v>
      </c>
      <c r="J627" s="21">
        <v>80.373831775700907</v>
      </c>
      <c r="K627" s="21" t="s">
        <v>3</v>
      </c>
      <c r="L627" s="21" t="s">
        <v>2507</v>
      </c>
    </row>
    <row r="628" spans="1:12">
      <c r="A628" s="21" t="s">
        <v>3006</v>
      </c>
      <c r="B628" s="21">
        <v>272024959.5</v>
      </c>
      <c r="C628" s="21">
        <v>139778.25</v>
      </c>
      <c r="D628" s="21">
        <v>0.103763118</v>
      </c>
      <c r="E628" s="21">
        <v>86.540845779999998</v>
      </c>
      <c r="F628" s="21">
        <v>1.9372211353252888</v>
      </c>
      <c r="G628" s="21">
        <v>1938205</v>
      </c>
      <c r="H628" s="21">
        <v>77.137421950000004</v>
      </c>
      <c r="I628" s="21">
        <v>0.79318448900000005</v>
      </c>
      <c r="J628" s="21">
        <v>73.171499499999996</v>
      </c>
      <c r="K628" s="21" t="s">
        <v>4</v>
      </c>
      <c r="L628" s="21" t="s">
        <v>4</v>
      </c>
    </row>
    <row r="629" spans="1:12">
      <c r="A629" s="21" t="s">
        <v>3130</v>
      </c>
      <c r="B629" s="21">
        <v>136012479.75</v>
      </c>
      <c r="C629" s="21">
        <v>303880.75</v>
      </c>
      <c r="D629" s="21">
        <v>0.22703551530444999</v>
      </c>
      <c r="E629" s="21">
        <v>86.621477451730797</v>
      </c>
      <c r="F629" s="21">
        <v>1.937625586963228</v>
      </c>
      <c r="G629" s="21">
        <v>3972041</v>
      </c>
      <c r="H629" s="21">
        <v>73.767676767676804</v>
      </c>
      <c r="I629" s="21">
        <v>4.6694214876033104</v>
      </c>
      <c r="J629" s="21">
        <v>50.420569329660204</v>
      </c>
      <c r="K629" s="21" t="s">
        <v>3</v>
      </c>
      <c r="L629" s="21" t="s">
        <v>3</v>
      </c>
    </row>
    <row r="630" spans="1:12">
      <c r="A630" s="21" t="s">
        <v>2548</v>
      </c>
      <c r="B630" s="21">
        <v>136012479.75</v>
      </c>
      <c r="C630" s="21">
        <v>351627.25</v>
      </c>
      <c r="D630" s="21">
        <v>0.25740779095032401</v>
      </c>
      <c r="E630" s="21">
        <v>86.752564473996202</v>
      </c>
      <c r="F630" s="21">
        <v>1.9382823217389218</v>
      </c>
      <c r="G630" s="21">
        <v>4589193</v>
      </c>
      <c r="H630" s="21">
        <v>87.272727272727295</v>
      </c>
      <c r="I630" s="21">
        <v>4.7272727272727302</v>
      </c>
      <c r="J630" s="21">
        <v>63.636363636363598</v>
      </c>
      <c r="K630" s="21" t="s">
        <v>3</v>
      </c>
      <c r="L630" s="21" t="s">
        <v>2507</v>
      </c>
    </row>
    <row r="631" spans="1:12">
      <c r="A631" s="21" t="s">
        <v>2624</v>
      </c>
      <c r="B631" s="21">
        <v>136012479.75</v>
      </c>
      <c r="C631" s="21">
        <v>113656</v>
      </c>
      <c r="D631" s="21">
        <v>8.1144425057641897E-2</v>
      </c>
      <c r="E631" s="21">
        <v>87.480288234935998</v>
      </c>
      <c r="F631" s="21">
        <v>1.9419102053056541</v>
      </c>
      <c r="G631" s="21">
        <v>1471019</v>
      </c>
      <c r="H631" s="21">
        <v>72.772277227722796</v>
      </c>
      <c r="I631" s="21">
        <v>0</v>
      </c>
      <c r="J631" s="21">
        <v>72.772277227722796</v>
      </c>
      <c r="K631" s="21" t="s">
        <v>3</v>
      </c>
      <c r="L631" s="21" t="s">
        <v>2507</v>
      </c>
    </row>
    <row r="632" spans="1:12">
      <c r="A632" s="21" t="s">
        <v>2814</v>
      </c>
      <c r="B632" s="21">
        <v>272024959.5</v>
      </c>
      <c r="C632" s="21">
        <v>88160.5</v>
      </c>
      <c r="D632" s="21">
        <v>6.4122817999999998E-2</v>
      </c>
      <c r="E632" s="21">
        <v>87.528833579999997</v>
      </c>
      <c r="F632" s="21">
        <v>1.9421511410443799</v>
      </c>
      <c r="G632" s="21">
        <v>1208660</v>
      </c>
      <c r="H632" s="21">
        <v>61.551155119999997</v>
      </c>
      <c r="I632" s="21">
        <v>0</v>
      </c>
      <c r="J632" s="21">
        <v>61.551155119999997</v>
      </c>
      <c r="K632" s="21" t="s">
        <v>4</v>
      </c>
      <c r="L632" s="21" t="s">
        <v>2507</v>
      </c>
    </row>
    <row r="633" spans="1:12">
      <c r="A633" s="21" t="s">
        <v>2607</v>
      </c>
      <c r="B633" s="21">
        <v>136012479.75</v>
      </c>
      <c r="C633" s="21">
        <v>197728</v>
      </c>
      <c r="D633" s="21">
        <v>0.146036531057779</v>
      </c>
      <c r="E633" s="21">
        <v>87.752455272476993</v>
      </c>
      <c r="F633" s="21">
        <v>1.9432592766634542</v>
      </c>
      <c r="G633" s="21">
        <v>2551203</v>
      </c>
      <c r="H633" s="21">
        <v>69.278996865203794</v>
      </c>
      <c r="I633" s="21">
        <v>0</v>
      </c>
      <c r="J633" s="21">
        <v>69.278996865203794</v>
      </c>
      <c r="K633" s="21" t="s">
        <v>3</v>
      </c>
      <c r="L633" s="21" t="s">
        <v>2507</v>
      </c>
    </row>
    <row r="634" spans="1:12">
      <c r="A634" s="21" t="s">
        <v>2707</v>
      </c>
      <c r="B634" s="21">
        <v>272024959.5</v>
      </c>
      <c r="C634" s="21">
        <v>169514.25</v>
      </c>
      <c r="D634" s="21">
        <v>0.12854812600000001</v>
      </c>
      <c r="E634" s="21">
        <v>87.913779140000003</v>
      </c>
      <c r="F634" s="21">
        <v>1.9440569494250417</v>
      </c>
      <c r="G634" s="21">
        <v>2313825</v>
      </c>
      <c r="H634" s="21">
        <v>93.729372940000005</v>
      </c>
      <c r="I634" s="21">
        <v>0</v>
      </c>
      <c r="J634" s="21">
        <v>93.729372940000005</v>
      </c>
      <c r="K634" s="21" t="s">
        <v>4</v>
      </c>
      <c r="L634" s="21" t="s">
        <v>2507</v>
      </c>
    </row>
    <row r="635" spans="1:12">
      <c r="A635" s="21" t="s">
        <v>2834</v>
      </c>
      <c r="B635" s="21">
        <v>272024959.5</v>
      </c>
      <c r="C635" s="21">
        <v>241436.5</v>
      </c>
      <c r="D635" s="21">
        <v>0.18036735200000001</v>
      </c>
      <c r="E635" s="21">
        <v>88.036524400000005</v>
      </c>
      <c r="F635" s="21">
        <v>1.9446628886780342</v>
      </c>
      <c r="G635" s="21">
        <v>3290950</v>
      </c>
      <c r="H635" s="21">
        <v>80.721747390000004</v>
      </c>
      <c r="I635" s="21">
        <v>1.025641026</v>
      </c>
      <c r="J635" s="21">
        <v>75.593542260000007</v>
      </c>
      <c r="K635" s="21" t="s">
        <v>4</v>
      </c>
      <c r="L635" s="21" t="s">
        <v>4</v>
      </c>
    </row>
    <row r="636" spans="1:12">
      <c r="A636" s="21" t="s">
        <v>3058</v>
      </c>
      <c r="B636" s="21">
        <v>272024959.5</v>
      </c>
      <c r="C636" s="21">
        <v>336667</v>
      </c>
      <c r="D636" s="21">
        <v>0.25091988799999998</v>
      </c>
      <c r="E636" s="21">
        <v>88.107524220000002</v>
      </c>
      <c r="F636" s="21">
        <v>1.9450129979431912</v>
      </c>
      <c r="G636" s="21">
        <v>4585311</v>
      </c>
      <c r="H636" s="21">
        <v>52.586206900000001</v>
      </c>
      <c r="I636" s="21">
        <v>0</v>
      </c>
      <c r="J636" s="21">
        <v>52.586206900000001</v>
      </c>
      <c r="K636" s="21" t="s">
        <v>4</v>
      </c>
      <c r="L636" s="21" t="s">
        <v>4</v>
      </c>
    </row>
    <row r="637" spans="1:12">
      <c r="A637" s="21" t="s">
        <v>2654</v>
      </c>
      <c r="B637" s="21">
        <v>272024959.5</v>
      </c>
      <c r="C637" s="21">
        <v>272503.75</v>
      </c>
      <c r="D637" s="21">
        <v>0.20664389</v>
      </c>
      <c r="E637" s="21">
        <v>88.268733839999996</v>
      </c>
      <c r="F637" s="21">
        <v>1.945806896948219</v>
      </c>
      <c r="G637" s="21">
        <v>3704647</v>
      </c>
      <c r="H637" s="21">
        <v>92.150537630000002</v>
      </c>
      <c r="I637" s="21">
        <v>4.5161290320000003</v>
      </c>
      <c r="J637" s="21">
        <v>69.569892469999999</v>
      </c>
      <c r="K637" s="21" t="s">
        <v>4</v>
      </c>
      <c r="L637" s="21" t="s">
        <v>2507</v>
      </c>
    </row>
    <row r="638" spans="1:12">
      <c r="A638" s="21" t="s">
        <v>2649</v>
      </c>
      <c r="B638" s="21">
        <v>136012479.75</v>
      </c>
      <c r="C638" s="21">
        <v>326607.5</v>
      </c>
      <c r="D638" s="21">
        <v>0.24115579521861699</v>
      </c>
      <c r="E638" s="21">
        <v>88.323468618131599</v>
      </c>
      <c r="F638" s="21">
        <v>1.9460761162290376</v>
      </c>
      <c r="G638" s="21">
        <v>4186838</v>
      </c>
      <c r="H638" s="21">
        <v>77.564102564102598</v>
      </c>
      <c r="I638" s="21">
        <v>3.8461538461538498</v>
      </c>
      <c r="J638" s="21">
        <v>58.3333333333333</v>
      </c>
      <c r="K638" s="21" t="s">
        <v>3</v>
      </c>
      <c r="L638" s="21" t="s">
        <v>2507</v>
      </c>
    </row>
    <row r="639" spans="1:12">
      <c r="A639" s="21" t="s">
        <v>2749</v>
      </c>
      <c r="B639" s="21">
        <v>272024959.5</v>
      </c>
      <c r="C639" s="21">
        <v>327864.25</v>
      </c>
      <c r="D639" s="21">
        <v>0.24295556500000001</v>
      </c>
      <c r="E639" s="21">
        <v>88.37188252</v>
      </c>
      <c r="F639" s="21">
        <v>1.946314106541964</v>
      </c>
      <c r="G639" s="21">
        <v>4452062</v>
      </c>
      <c r="H639" s="21">
        <v>95.984848479999997</v>
      </c>
      <c r="I639" s="21">
        <v>1.4217171719999999</v>
      </c>
      <c r="J639" s="21">
        <v>88.876262629999999</v>
      </c>
      <c r="K639" s="21" t="s">
        <v>4</v>
      </c>
      <c r="L639" s="21" t="s">
        <v>2507</v>
      </c>
    </row>
    <row r="640" spans="1:12">
      <c r="A640" s="21" t="s">
        <v>2638</v>
      </c>
      <c r="B640" s="21">
        <v>272024959.5</v>
      </c>
      <c r="C640" s="21">
        <v>654015.75</v>
      </c>
      <c r="D640" s="21">
        <v>0.49015166999999998</v>
      </c>
      <c r="E640" s="21">
        <v>88.410285500000001</v>
      </c>
      <c r="F640" s="21">
        <v>1.9465027930226402</v>
      </c>
      <c r="G640" s="21">
        <v>8877009</v>
      </c>
      <c r="H640" s="21">
        <v>92.021505379999994</v>
      </c>
      <c r="I640" s="21">
        <v>4.2396313360000004</v>
      </c>
      <c r="J640" s="21">
        <v>70.823348690000003</v>
      </c>
      <c r="K640" s="21" t="s">
        <v>4</v>
      </c>
      <c r="L640" s="21" t="s">
        <v>2507</v>
      </c>
    </row>
    <row r="641" spans="1:12">
      <c r="A641" s="21" t="s">
        <v>2820</v>
      </c>
      <c r="B641" s="21">
        <v>136012479.75</v>
      </c>
      <c r="C641" s="21">
        <v>62519.25</v>
      </c>
      <c r="D641" s="21">
        <v>4.6094450006158798E-2</v>
      </c>
      <c r="E641" s="21">
        <v>88.632245469806193</v>
      </c>
      <c r="F641" s="21">
        <v>1.9475917521565496</v>
      </c>
      <c r="G641" s="21">
        <v>798653</v>
      </c>
      <c r="H641" s="21">
        <v>69.158878504672899</v>
      </c>
      <c r="I641" s="21">
        <v>0</v>
      </c>
      <c r="J641" s="21">
        <v>69.158878504672899</v>
      </c>
      <c r="K641" s="21" t="s">
        <v>3</v>
      </c>
      <c r="L641" s="21" t="s">
        <v>2507</v>
      </c>
    </row>
    <row r="642" spans="1:12">
      <c r="A642" s="21" t="s">
        <v>2833</v>
      </c>
      <c r="B642" s="21">
        <v>272024959.5</v>
      </c>
      <c r="C642" s="21">
        <v>270334.75</v>
      </c>
      <c r="D642" s="21">
        <v>0.20154116599999999</v>
      </c>
      <c r="E642" s="21">
        <v>88.668673100000007</v>
      </c>
      <c r="F642" s="21">
        <v>1.9477702094271852</v>
      </c>
      <c r="G642" s="21">
        <v>3658583</v>
      </c>
      <c r="H642" s="21">
        <v>87.962037960000004</v>
      </c>
      <c r="I642" s="21">
        <v>3.3966033969999998</v>
      </c>
      <c r="J642" s="21">
        <v>70.979020980000001</v>
      </c>
      <c r="K642" s="21" t="s">
        <v>4</v>
      </c>
      <c r="L642" s="21" t="s">
        <v>4</v>
      </c>
    </row>
    <row r="643" spans="1:12">
      <c r="A643" s="21" t="s">
        <v>3099</v>
      </c>
      <c r="B643" s="21">
        <v>136012479.75</v>
      </c>
      <c r="C643" s="21">
        <v>177797.25</v>
      </c>
      <c r="D643" s="21">
        <v>0.13083851465107699</v>
      </c>
      <c r="E643" s="21">
        <v>88.726248873590606</v>
      </c>
      <c r="F643" s="21">
        <v>1.9480521210102399</v>
      </c>
      <c r="G643" s="21">
        <v>2268867</v>
      </c>
      <c r="H643" s="21">
        <v>71.299884086769296</v>
      </c>
      <c r="I643" s="21">
        <v>2.55009107468124</v>
      </c>
      <c r="J643" s="21">
        <v>58.549428713363099</v>
      </c>
      <c r="K643" s="21" t="s">
        <v>3</v>
      </c>
      <c r="L643" s="21" t="s">
        <v>3</v>
      </c>
    </row>
    <row r="644" spans="1:12">
      <c r="A644" s="21" t="s">
        <v>2964</v>
      </c>
      <c r="B644" s="21">
        <v>272024959.5</v>
      </c>
      <c r="C644" s="21">
        <v>207915.75</v>
      </c>
      <c r="D644" s="21">
        <v>0.15368240699999999</v>
      </c>
      <c r="E644" s="21">
        <v>88.729459660000003</v>
      </c>
      <c r="F644" s="21">
        <v>1.9480678367832838</v>
      </c>
      <c r="G644" s="21">
        <v>2811906</v>
      </c>
      <c r="H644" s="21">
        <v>63.746438750000003</v>
      </c>
      <c r="I644" s="21">
        <v>1.709401709</v>
      </c>
      <c r="J644" s="21">
        <v>55.199430200000002</v>
      </c>
      <c r="K644" s="21" t="s">
        <v>4</v>
      </c>
      <c r="L644" s="21" t="s">
        <v>4</v>
      </c>
    </row>
    <row r="645" spans="1:12">
      <c r="A645" s="21" t="s">
        <v>2820</v>
      </c>
      <c r="B645" s="21">
        <v>272024959.5</v>
      </c>
      <c r="C645" s="21">
        <v>63305</v>
      </c>
      <c r="D645" s="21">
        <v>4.6705970999999999E-2</v>
      </c>
      <c r="E645" s="21">
        <v>88.854111099999997</v>
      </c>
      <c r="F645" s="21">
        <v>1.9486775265334402</v>
      </c>
      <c r="G645" s="21">
        <v>854952</v>
      </c>
      <c r="H645" s="21">
        <v>69.1588785</v>
      </c>
      <c r="I645" s="21">
        <v>0</v>
      </c>
      <c r="J645" s="21">
        <v>69.1588785</v>
      </c>
      <c r="K645" s="21" t="s">
        <v>4</v>
      </c>
      <c r="L645" s="21" t="s">
        <v>2507</v>
      </c>
    </row>
    <row r="646" spans="1:12">
      <c r="A646" s="21" t="s">
        <v>3122</v>
      </c>
      <c r="B646" s="21">
        <v>136012479.75</v>
      </c>
      <c r="C646" s="21">
        <v>154725.25</v>
      </c>
      <c r="D646" s="21">
        <v>0.114868478058556</v>
      </c>
      <c r="E646" s="21">
        <v>88.922324234699005</v>
      </c>
      <c r="F646" s="21">
        <v>1.94901080568139</v>
      </c>
      <c r="G646" s="21">
        <v>1970092</v>
      </c>
      <c r="H646" s="21">
        <v>80.689586645469006</v>
      </c>
      <c r="I646" s="21">
        <v>3.0405405405405399</v>
      </c>
      <c r="J646" s="21">
        <v>65.486883942766298</v>
      </c>
      <c r="K646" s="21" t="s">
        <v>3</v>
      </c>
      <c r="L646" s="21" t="s">
        <v>3</v>
      </c>
    </row>
    <row r="647" spans="1:12">
      <c r="A647" s="21" t="s">
        <v>2649</v>
      </c>
      <c r="B647" s="21">
        <v>272024959.5</v>
      </c>
      <c r="C647" s="21">
        <v>403265</v>
      </c>
      <c r="D647" s="21">
        <v>0.29759443099999999</v>
      </c>
      <c r="E647" s="21">
        <v>88.936190699999997</v>
      </c>
      <c r="F647" s="21">
        <v>1.9490785238828843</v>
      </c>
      <c r="G647" s="21">
        <v>5441182</v>
      </c>
      <c r="H647" s="21">
        <v>94.776828109999997</v>
      </c>
      <c r="I647" s="21">
        <v>4.2735042740000004</v>
      </c>
      <c r="J647" s="21">
        <v>73.409306740000005</v>
      </c>
      <c r="K647" s="21" t="s">
        <v>4</v>
      </c>
      <c r="L647" s="21" t="s">
        <v>2507</v>
      </c>
    </row>
    <row r="648" spans="1:12">
      <c r="A648" s="21" t="s">
        <v>2636</v>
      </c>
      <c r="B648" s="21">
        <v>136012479.75</v>
      </c>
      <c r="C648" s="21">
        <v>194015.5</v>
      </c>
      <c r="D648" s="21">
        <v>0.14075793188851701</v>
      </c>
      <c r="E648" s="21">
        <v>88.980729545001594</v>
      </c>
      <c r="F648" s="21">
        <v>1.9492959621680341</v>
      </c>
      <c r="G648" s="21">
        <v>2468747</v>
      </c>
      <c r="H648" s="21">
        <v>79.659498207885306</v>
      </c>
      <c r="I648" s="21">
        <v>2.4193548387096802</v>
      </c>
      <c r="J648" s="21">
        <v>67.562724014336894</v>
      </c>
      <c r="K648" s="21" t="s">
        <v>3</v>
      </c>
      <c r="L648" s="21" t="s">
        <v>2507</v>
      </c>
    </row>
    <row r="649" spans="1:12">
      <c r="A649" s="21" t="s">
        <v>2791</v>
      </c>
      <c r="B649" s="21">
        <v>136012479.75</v>
      </c>
      <c r="C649" s="21">
        <v>106656.75</v>
      </c>
      <c r="D649" s="21">
        <v>7.5178320119726305E-2</v>
      </c>
      <c r="E649" s="21">
        <v>89.039253986337798</v>
      </c>
      <c r="F649" s="21">
        <v>1.9495815126140039</v>
      </c>
      <c r="G649" s="21">
        <v>1356260</v>
      </c>
      <c r="H649" s="21">
        <v>85.643564356435604</v>
      </c>
      <c r="I649" s="21">
        <v>0</v>
      </c>
      <c r="J649" s="21">
        <v>85.643564356435604</v>
      </c>
      <c r="K649" s="21" t="s">
        <v>3</v>
      </c>
      <c r="L649" s="21" t="s">
        <v>2507</v>
      </c>
    </row>
    <row r="650" spans="1:12">
      <c r="A650" s="21" t="s">
        <v>2638</v>
      </c>
      <c r="B650" s="21">
        <v>136012479.75</v>
      </c>
      <c r="C650" s="21">
        <v>696634.75</v>
      </c>
      <c r="D650" s="21">
        <v>0.52208190824792899</v>
      </c>
      <c r="E650" s="21">
        <v>89.092697283275996</v>
      </c>
      <c r="F650" s="21">
        <v>1.9498421074088843</v>
      </c>
      <c r="G650" s="21">
        <v>8853177</v>
      </c>
      <c r="H650" s="21">
        <v>89.451100870455704</v>
      </c>
      <c r="I650" s="21">
        <v>5.5299539170506904</v>
      </c>
      <c r="J650" s="21">
        <v>61.801331285202302</v>
      </c>
      <c r="K650" s="21" t="s">
        <v>3</v>
      </c>
      <c r="L650" s="21" t="s">
        <v>2507</v>
      </c>
    </row>
    <row r="651" spans="1:12">
      <c r="A651" s="21" t="s">
        <v>2770</v>
      </c>
      <c r="B651" s="21">
        <v>272024959.5</v>
      </c>
      <c r="C651" s="21">
        <v>152290</v>
      </c>
      <c r="D651" s="21">
        <v>0.11141546099999999</v>
      </c>
      <c r="E651" s="21">
        <v>89.198493339999999</v>
      </c>
      <c r="F651" s="21">
        <v>1.9503575187298194</v>
      </c>
      <c r="G651" s="21">
        <v>2048779</v>
      </c>
      <c r="H651" s="21">
        <v>88.317757009999994</v>
      </c>
      <c r="I651" s="21">
        <v>0</v>
      </c>
      <c r="J651" s="21">
        <v>88.317757009999994</v>
      </c>
      <c r="K651" s="21" t="s">
        <v>4</v>
      </c>
      <c r="L651" s="21" t="s">
        <v>2507</v>
      </c>
    </row>
    <row r="652" spans="1:12">
      <c r="A652" s="21" t="s">
        <v>2781</v>
      </c>
      <c r="B652" s="21">
        <v>136012479.75</v>
      </c>
      <c r="C652" s="21">
        <v>470116.25</v>
      </c>
      <c r="D652" s="21">
        <v>0.34994755486372803</v>
      </c>
      <c r="E652" s="21">
        <v>89.407356911821196</v>
      </c>
      <c r="F652" s="21">
        <v>1.951373256321093</v>
      </c>
      <c r="G652" s="21">
        <v>5953442</v>
      </c>
      <c r="H652" s="21">
        <v>99.935358758888199</v>
      </c>
      <c r="I652" s="21">
        <v>1.64835164835165</v>
      </c>
      <c r="J652" s="21">
        <v>91.693600517129894</v>
      </c>
      <c r="K652" s="21" t="s">
        <v>3</v>
      </c>
      <c r="L652" s="21" t="s">
        <v>2507</v>
      </c>
    </row>
    <row r="653" spans="1:12">
      <c r="A653" s="21" t="s">
        <v>2605</v>
      </c>
      <c r="B653" s="21">
        <v>136012479.75</v>
      </c>
      <c r="C653" s="21">
        <v>285698</v>
      </c>
      <c r="D653" s="21">
        <v>0.21016648905541499</v>
      </c>
      <c r="E653" s="21">
        <v>89.438096703583597</v>
      </c>
      <c r="F653" s="21">
        <v>1.9515225485932628</v>
      </c>
      <c r="G653" s="21">
        <v>3616769</v>
      </c>
      <c r="H653" s="21">
        <v>88.803829404852394</v>
      </c>
      <c r="I653" s="21">
        <v>1.6891891891891899</v>
      </c>
      <c r="J653" s="21">
        <v>80.3578834589065</v>
      </c>
      <c r="K653" s="21" t="s">
        <v>3</v>
      </c>
      <c r="L653" s="21" t="s">
        <v>2507</v>
      </c>
    </row>
    <row r="654" spans="1:12">
      <c r="A654" s="21" t="s">
        <v>3062</v>
      </c>
      <c r="B654" s="21">
        <v>272024959.5</v>
      </c>
      <c r="C654" s="21">
        <v>286265.25</v>
      </c>
      <c r="D654" s="21">
        <v>0.214631339</v>
      </c>
      <c r="E654" s="21">
        <v>90.104933220000007</v>
      </c>
      <c r="F654" s="21">
        <v>1.9547485691319277</v>
      </c>
      <c r="G654" s="21">
        <v>3812425</v>
      </c>
      <c r="H654" s="21">
        <v>96.612149529999996</v>
      </c>
      <c r="I654" s="21">
        <v>0.17912772599999999</v>
      </c>
      <c r="J654" s="21">
        <v>95.716510900000003</v>
      </c>
      <c r="K654" s="21" t="s">
        <v>4</v>
      </c>
      <c r="L654" s="21" t="s">
        <v>4</v>
      </c>
    </row>
    <row r="655" spans="1:12">
      <c r="A655" s="21" t="s">
        <v>3105</v>
      </c>
      <c r="B655" s="21">
        <v>136012479.75</v>
      </c>
      <c r="C655" s="21">
        <v>32734</v>
      </c>
      <c r="D655" s="21">
        <v>2.3594033215817701E-2</v>
      </c>
      <c r="E655" s="21">
        <v>90.332549165072805</v>
      </c>
      <c r="F655" s="21">
        <v>1.9558442661020501</v>
      </c>
      <c r="G655" s="21">
        <v>410290</v>
      </c>
      <c r="H655" s="21">
        <v>62.5389408099688</v>
      </c>
      <c r="I655" s="21">
        <v>2.1806853582554502</v>
      </c>
      <c r="J655" s="21">
        <v>51.635514018691602</v>
      </c>
      <c r="K655" s="21" t="s">
        <v>3</v>
      </c>
      <c r="L655" s="21" t="s">
        <v>3</v>
      </c>
    </row>
    <row r="656" spans="1:12">
      <c r="A656" s="21" t="s">
        <v>3132</v>
      </c>
      <c r="B656" s="21">
        <v>136012479.75</v>
      </c>
      <c r="C656" s="21">
        <v>405291.25</v>
      </c>
      <c r="D656" s="21">
        <v>0.30315760072880199</v>
      </c>
      <c r="E656" s="21">
        <v>90.415487303566195</v>
      </c>
      <c r="F656" s="21">
        <v>1.9562428273159782</v>
      </c>
      <c r="G656" s="21">
        <v>5075286</v>
      </c>
      <c r="H656" s="21">
        <v>77.551127978072998</v>
      </c>
      <c r="I656" s="21">
        <v>4.8387096774193497</v>
      </c>
      <c r="J656" s="21">
        <v>53.357579590976201</v>
      </c>
      <c r="K656" s="21" t="s">
        <v>3</v>
      </c>
      <c r="L656" s="21" t="s">
        <v>3</v>
      </c>
    </row>
    <row r="657" spans="1:12">
      <c r="A657" s="21" t="s">
        <v>2561</v>
      </c>
      <c r="B657" s="21">
        <v>272024959.5</v>
      </c>
      <c r="C657" s="21">
        <v>369120.25</v>
      </c>
      <c r="D657" s="21">
        <v>0.271959275</v>
      </c>
      <c r="E657" s="21">
        <v>90.421061980000005</v>
      </c>
      <c r="F657" s="21">
        <v>1.9562696034430824</v>
      </c>
      <c r="G657" s="21">
        <v>4898685</v>
      </c>
      <c r="H657" s="21">
        <v>98.648648649999998</v>
      </c>
      <c r="I657" s="21">
        <v>1.3513513509999999</v>
      </c>
      <c r="J657" s="21">
        <v>91.891891889999997</v>
      </c>
      <c r="K657" s="21" t="s">
        <v>4</v>
      </c>
      <c r="L657" s="21" t="s">
        <v>2507</v>
      </c>
    </row>
    <row r="658" spans="1:12">
      <c r="A658" s="21" t="s">
        <v>3040</v>
      </c>
      <c r="B658" s="21">
        <v>272024959.5</v>
      </c>
      <c r="C658" s="21">
        <v>173643</v>
      </c>
      <c r="D658" s="21">
        <v>0.130257503</v>
      </c>
      <c r="E658" s="21">
        <v>90.583114820000006</v>
      </c>
      <c r="F658" s="21">
        <v>1.9570472503928626</v>
      </c>
      <c r="G658" s="21">
        <v>2300336</v>
      </c>
      <c r="H658" s="21">
        <v>51.206896550000003</v>
      </c>
      <c r="I658" s="21">
        <v>0</v>
      </c>
      <c r="J658" s="21">
        <v>51.206896550000003</v>
      </c>
      <c r="K658" s="21" t="s">
        <v>4</v>
      </c>
      <c r="L658" s="21" t="s">
        <v>4</v>
      </c>
    </row>
    <row r="659" spans="1:12">
      <c r="A659" s="21" t="s">
        <v>2786</v>
      </c>
      <c r="B659" s="21">
        <v>136012479.75</v>
      </c>
      <c r="C659" s="21">
        <v>484207.75</v>
      </c>
      <c r="D659" s="21">
        <v>0.35770887786417999</v>
      </c>
      <c r="E659" s="21">
        <v>90.851004051971202</v>
      </c>
      <c r="F659" s="21">
        <v>1.9583297313338832</v>
      </c>
      <c r="G659" s="21">
        <v>6034456</v>
      </c>
      <c r="H659" s="21">
        <v>94.193548387096797</v>
      </c>
      <c r="I659" s="21">
        <v>0</v>
      </c>
      <c r="J659" s="21">
        <v>94.193548387096797</v>
      </c>
      <c r="K659" s="21" t="s">
        <v>3</v>
      </c>
      <c r="L659" s="21" t="s">
        <v>2507</v>
      </c>
    </row>
    <row r="660" spans="1:12">
      <c r="A660" s="21" t="s">
        <v>3064</v>
      </c>
      <c r="B660" s="21">
        <v>136012479.75</v>
      </c>
      <c r="C660" s="21">
        <v>313501.25</v>
      </c>
      <c r="D660" s="21">
        <v>0.23234617746233599</v>
      </c>
      <c r="E660" s="21">
        <v>90.950503903073795</v>
      </c>
      <c r="F660" s="21">
        <v>1.9588051095756225</v>
      </c>
      <c r="G660" s="21">
        <v>3902746</v>
      </c>
      <c r="H660" s="21">
        <v>65.527065527065503</v>
      </c>
      <c r="I660" s="21">
        <v>2.5641025641025599</v>
      </c>
      <c r="J660" s="21">
        <v>52.706552706552699</v>
      </c>
      <c r="K660" s="21" t="s">
        <v>3</v>
      </c>
      <c r="L660" s="21" t="s">
        <v>3</v>
      </c>
    </row>
    <row r="661" spans="1:12">
      <c r="A661" s="21" t="s">
        <v>2786</v>
      </c>
      <c r="B661" s="21">
        <v>272024959.5</v>
      </c>
      <c r="C661" s="21">
        <v>453924.75</v>
      </c>
      <c r="D661" s="21">
        <v>0.33520425100000001</v>
      </c>
      <c r="E661" s="21">
        <v>90.96474182</v>
      </c>
      <c r="F661" s="21">
        <v>1.9588730912199634</v>
      </c>
      <c r="G661" s="21">
        <v>5988141</v>
      </c>
      <c r="H661" s="21">
        <v>94.193548390000004</v>
      </c>
      <c r="I661" s="21">
        <v>0</v>
      </c>
      <c r="J661" s="21">
        <v>94.193548390000004</v>
      </c>
      <c r="K661" s="21" t="s">
        <v>4</v>
      </c>
      <c r="L661" s="21" t="s">
        <v>2507</v>
      </c>
    </row>
    <row r="662" spans="1:12">
      <c r="A662" s="21" t="s">
        <v>2566</v>
      </c>
      <c r="B662" s="21">
        <v>272024959.5</v>
      </c>
      <c r="C662" s="21">
        <v>353338</v>
      </c>
      <c r="D662" s="21">
        <v>0.26293909300000001</v>
      </c>
      <c r="E662" s="21">
        <v>91.078896920000005</v>
      </c>
      <c r="F662" s="21">
        <v>1.9594177621225288</v>
      </c>
      <c r="G662" s="21">
        <v>4655366</v>
      </c>
      <c r="H662" s="21">
        <v>91.025641030000003</v>
      </c>
      <c r="I662" s="21">
        <v>2.7350427349999999</v>
      </c>
      <c r="J662" s="21">
        <v>77.350427350000004</v>
      </c>
      <c r="K662" s="21" t="s">
        <v>4</v>
      </c>
      <c r="L662" s="21" t="s">
        <v>2507</v>
      </c>
    </row>
    <row r="663" spans="1:12">
      <c r="A663" s="21" t="s">
        <v>2624</v>
      </c>
      <c r="B663" s="21">
        <v>272024959.5</v>
      </c>
      <c r="C663" s="21">
        <v>112882.5</v>
      </c>
      <c r="D663" s="21">
        <v>8.0506438E-2</v>
      </c>
      <c r="E663" s="21">
        <v>91.126073919999996</v>
      </c>
      <c r="F663" s="21">
        <v>1.9596426595129364</v>
      </c>
      <c r="G663" s="21">
        <v>1486501</v>
      </c>
      <c r="H663" s="21">
        <v>73.762376239999995</v>
      </c>
      <c r="I663" s="21">
        <v>0</v>
      </c>
      <c r="J663" s="21">
        <v>73.762376239999995</v>
      </c>
      <c r="K663" s="21" t="s">
        <v>4</v>
      </c>
      <c r="L663" s="21" t="s">
        <v>2507</v>
      </c>
    </row>
    <row r="664" spans="1:12">
      <c r="A664" s="21" t="s">
        <v>2519</v>
      </c>
      <c r="B664" s="21">
        <v>136012479.75</v>
      </c>
      <c r="C664" s="21">
        <v>220697.25</v>
      </c>
      <c r="D664" s="21">
        <v>0.16484433343771501</v>
      </c>
      <c r="E664" s="21">
        <v>91.172282320467204</v>
      </c>
      <c r="F664" s="21">
        <v>1.9598628266519511</v>
      </c>
      <c r="G664" s="21">
        <v>2740755</v>
      </c>
      <c r="H664" s="21">
        <v>64.742447516641107</v>
      </c>
      <c r="I664" s="21">
        <v>0.967741935483871</v>
      </c>
      <c r="J664" s="21">
        <v>59.903737839221698</v>
      </c>
      <c r="K664" s="21" t="s">
        <v>3</v>
      </c>
      <c r="L664" s="21" t="s">
        <v>2507</v>
      </c>
    </row>
    <row r="665" spans="1:12">
      <c r="A665" s="21" t="s">
        <v>2648</v>
      </c>
      <c r="B665" s="21">
        <v>136012479.75</v>
      </c>
      <c r="C665" s="21">
        <v>299463.75</v>
      </c>
      <c r="D665" s="21">
        <v>0.217101659048237</v>
      </c>
      <c r="E665" s="21">
        <v>91.437604933997804</v>
      </c>
      <c r="F665" s="21">
        <v>1.9611248418669807</v>
      </c>
      <c r="G665" s="21">
        <v>3708135</v>
      </c>
      <c r="H665" s="21">
        <v>95.714285714285694</v>
      </c>
      <c r="I665" s="21">
        <v>1.4285714285714299</v>
      </c>
      <c r="J665" s="21">
        <v>88.571428571428598</v>
      </c>
      <c r="K665" s="21" t="s">
        <v>3</v>
      </c>
      <c r="L665" s="21" t="s">
        <v>2507</v>
      </c>
    </row>
    <row r="666" spans="1:12">
      <c r="A666" s="21" t="s">
        <v>2611</v>
      </c>
      <c r="B666" s="21">
        <v>272024959.5</v>
      </c>
      <c r="C666" s="21">
        <v>381749.5</v>
      </c>
      <c r="D666" s="21">
        <v>0.27691621999999999</v>
      </c>
      <c r="E666" s="21">
        <v>91.637107779999994</v>
      </c>
      <c r="F666" s="21">
        <v>1.9620713736752804</v>
      </c>
      <c r="G666" s="21">
        <v>4999060</v>
      </c>
      <c r="H666" s="21">
        <v>95.698924730000002</v>
      </c>
      <c r="I666" s="21">
        <v>0.17921147000000001</v>
      </c>
      <c r="J666" s="21">
        <v>94.802867379999995</v>
      </c>
      <c r="K666" s="21" t="s">
        <v>4</v>
      </c>
      <c r="L666" s="21" t="s">
        <v>2507</v>
      </c>
    </row>
    <row r="667" spans="1:12">
      <c r="A667" s="21" t="s">
        <v>2781</v>
      </c>
      <c r="B667" s="21">
        <v>272024959.5</v>
      </c>
      <c r="C667" s="21">
        <v>480026.5</v>
      </c>
      <c r="D667" s="21">
        <v>0.35724070000000002</v>
      </c>
      <c r="E667" s="21">
        <v>91.698423719999994</v>
      </c>
      <c r="F667" s="21">
        <v>1.9623618702873633</v>
      </c>
      <c r="G667" s="21">
        <v>6281807</v>
      </c>
      <c r="H667" s="21">
        <v>99.93535876</v>
      </c>
      <c r="I667" s="21">
        <v>2.1978021980000002</v>
      </c>
      <c r="J667" s="21">
        <v>88.946347770000003</v>
      </c>
      <c r="K667" s="21" t="s">
        <v>4</v>
      </c>
      <c r="L667" s="21" t="s">
        <v>2507</v>
      </c>
    </row>
    <row r="668" spans="1:12">
      <c r="A668" s="21" t="s">
        <v>2617</v>
      </c>
      <c r="B668" s="21">
        <v>136012479.75</v>
      </c>
      <c r="C668" s="21">
        <v>280923.5</v>
      </c>
      <c r="D668" s="21">
        <v>0.20060221167186801</v>
      </c>
      <c r="E668" s="21">
        <v>91.869777768689602</v>
      </c>
      <c r="F668" s="21">
        <v>1.9631726658261219</v>
      </c>
      <c r="G668" s="21">
        <v>3462195</v>
      </c>
      <c r="H668" s="21">
        <v>88.862433862433903</v>
      </c>
      <c r="I668" s="21">
        <v>1.9047619047619</v>
      </c>
      <c r="J668" s="21">
        <v>79.338624338624399</v>
      </c>
      <c r="K668" s="21" t="s">
        <v>3</v>
      </c>
      <c r="L668" s="21" t="s">
        <v>2507</v>
      </c>
    </row>
    <row r="669" spans="1:12">
      <c r="A669" s="21" t="s">
        <v>2693</v>
      </c>
      <c r="B669" s="21">
        <v>136012479.75</v>
      </c>
      <c r="C669" s="21">
        <v>118357</v>
      </c>
      <c r="D669" s="21">
        <v>8.6599129855305601E-2</v>
      </c>
      <c r="E669" s="21">
        <v>91.968398524302799</v>
      </c>
      <c r="F669" s="21">
        <v>1.9636386240393313</v>
      </c>
      <c r="G669" s="21">
        <v>1457107</v>
      </c>
      <c r="H669" s="21">
        <v>86.633663366336606</v>
      </c>
      <c r="I669" s="21">
        <v>0</v>
      </c>
      <c r="J669" s="21">
        <v>86.633663366336606</v>
      </c>
      <c r="K669" s="21" t="s">
        <v>3</v>
      </c>
      <c r="L669" s="21" t="s">
        <v>2507</v>
      </c>
    </row>
    <row r="670" spans="1:12">
      <c r="A670" s="21" t="s">
        <v>2694</v>
      </c>
      <c r="B670" s="21">
        <v>136012479.75</v>
      </c>
      <c r="C670" s="21">
        <v>57623.75</v>
      </c>
      <c r="D670" s="21">
        <v>4.2133909919085902E-2</v>
      </c>
      <c r="E670" s="21">
        <v>92.333977893288804</v>
      </c>
      <c r="F670" s="21">
        <v>1.9653615460544056</v>
      </c>
      <c r="G670" s="21">
        <v>706604</v>
      </c>
      <c r="H670" s="21">
        <v>81.321839080459796</v>
      </c>
      <c r="I670" s="21">
        <v>0</v>
      </c>
      <c r="J670" s="21">
        <v>81.321839080459796</v>
      </c>
      <c r="K670" s="21" t="s">
        <v>3</v>
      </c>
      <c r="L670" s="21" t="s">
        <v>2507</v>
      </c>
    </row>
    <row r="671" spans="1:12">
      <c r="A671" s="21" t="s">
        <v>2617</v>
      </c>
      <c r="B671" s="21">
        <v>272024959.5</v>
      </c>
      <c r="C671" s="21">
        <v>296935.25</v>
      </c>
      <c r="D671" s="21">
        <v>0.21172376700000001</v>
      </c>
      <c r="E671" s="21">
        <v>92.745265020000005</v>
      </c>
      <c r="F671" s="21">
        <v>1.9672917465547091</v>
      </c>
      <c r="G671" s="21">
        <v>3841946</v>
      </c>
      <c r="H671" s="21">
        <v>91.957671959999999</v>
      </c>
      <c r="I671" s="21">
        <v>2.3809523810000002</v>
      </c>
      <c r="J671" s="21">
        <v>80.052910049999994</v>
      </c>
      <c r="K671" s="21" t="s">
        <v>4</v>
      </c>
      <c r="L671" s="21" t="s">
        <v>2507</v>
      </c>
    </row>
    <row r="672" spans="1:12">
      <c r="A672" s="21" t="s">
        <v>3117</v>
      </c>
      <c r="B672" s="21">
        <v>136012479.75</v>
      </c>
      <c r="C672" s="21">
        <v>186345.75</v>
      </c>
      <c r="D672" s="21">
        <v>0.13814975782820199</v>
      </c>
      <c r="E672" s="21">
        <v>93.077129907810601</v>
      </c>
      <c r="F672" s="21">
        <v>1.9688429830760377</v>
      </c>
      <c r="G672" s="21">
        <v>2266797</v>
      </c>
      <c r="H672" s="21">
        <v>63.237367802585197</v>
      </c>
      <c r="I672" s="21">
        <v>0.67567567567567599</v>
      </c>
      <c r="J672" s="21">
        <v>59.858989424206797</v>
      </c>
      <c r="K672" s="21" t="s">
        <v>3</v>
      </c>
      <c r="L672" s="21" t="s">
        <v>3</v>
      </c>
    </row>
    <row r="673" spans="1:12">
      <c r="A673" s="21" t="s">
        <v>2648</v>
      </c>
      <c r="B673" s="21">
        <v>272024959.5</v>
      </c>
      <c r="C673" s="21">
        <v>311075.75</v>
      </c>
      <c r="D673" s="21">
        <v>0.22527419900000001</v>
      </c>
      <c r="E673" s="21">
        <v>93.10395398</v>
      </c>
      <c r="F673" s="21">
        <v>1.9689681251836177</v>
      </c>
      <c r="G673" s="21">
        <v>4009399</v>
      </c>
      <c r="H673" s="21">
        <v>97.619047620000003</v>
      </c>
      <c r="I673" s="21">
        <v>1.587301587</v>
      </c>
      <c r="J673" s="21">
        <v>89.682539680000005</v>
      </c>
      <c r="K673" s="21" t="s">
        <v>4</v>
      </c>
      <c r="L673" s="21" t="s">
        <v>2507</v>
      </c>
    </row>
    <row r="674" spans="1:12">
      <c r="A674" s="21" t="s">
        <v>2764</v>
      </c>
      <c r="B674" s="21">
        <v>272024959.5</v>
      </c>
      <c r="C674" s="21">
        <v>460580</v>
      </c>
      <c r="D674" s="21">
        <v>0.33570997200000002</v>
      </c>
      <c r="E674" s="21">
        <v>93.141707539999999</v>
      </c>
      <c r="F674" s="21">
        <v>1.9691441954648898</v>
      </c>
      <c r="G674" s="21">
        <v>5933926</v>
      </c>
      <c r="H674" s="21">
        <v>94.440853259999997</v>
      </c>
      <c r="I674" s="21">
        <v>1.0989010990000001</v>
      </c>
      <c r="J674" s="21">
        <v>88.946347770000003</v>
      </c>
      <c r="K674" s="21" t="s">
        <v>4</v>
      </c>
      <c r="L674" s="21" t="s">
        <v>2507</v>
      </c>
    </row>
    <row r="675" spans="1:12">
      <c r="A675" s="21" t="s">
        <v>2791</v>
      </c>
      <c r="B675" s="21">
        <v>272024959.5</v>
      </c>
      <c r="C675" s="21">
        <v>104559.5</v>
      </c>
      <c r="D675" s="21">
        <v>7.3661359999999995E-2</v>
      </c>
      <c r="E675" s="21">
        <v>93.601774280000001</v>
      </c>
      <c r="F675" s="21">
        <v>1.9712840811388539</v>
      </c>
      <c r="G675" s="21">
        <v>1340481</v>
      </c>
      <c r="H675" s="21">
        <v>85.643564359999999</v>
      </c>
      <c r="I675" s="21">
        <v>0</v>
      </c>
      <c r="J675" s="21">
        <v>85.643564359999999</v>
      </c>
      <c r="K675" s="21" t="s">
        <v>4</v>
      </c>
      <c r="L675" s="21" t="s">
        <v>2507</v>
      </c>
    </row>
    <row r="676" spans="1:12">
      <c r="A676" s="21" t="s">
        <v>2566</v>
      </c>
      <c r="B676" s="21">
        <v>136012479.75</v>
      </c>
      <c r="C676" s="21">
        <v>260060.5</v>
      </c>
      <c r="D676" s="21">
        <v>0.193684051941104</v>
      </c>
      <c r="E676" s="21">
        <v>93.866479823310598</v>
      </c>
      <c r="F676" s="21">
        <v>1.9725105312782607</v>
      </c>
      <c r="G676" s="21">
        <v>3136895</v>
      </c>
      <c r="H676" s="21">
        <v>59.500237416904099</v>
      </c>
      <c r="I676" s="21">
        <v>0.854700854700855</v>
      </c>
      <c r="J676" s="21">
        <v>55.226733143399798</v>
      </c>
      <c r="K676" s="21" t="s">
        <v>3</v>
      </c>
      <c r="L676" s="21" t="s">
        <v>2507</v>
      </c>
    </row>
    <row r="677" spans="1:12">
      <c r="A677" s="21" t="s">
        <v>2796</v>
      </c>
      <c r="B677" s="21">
        <v>272024959.5</v>
      </c>
      <c r="C677" s="21">
        <v>261783.5</v>
      </c>
      <c r="D677" s="21">
        <v>0.18880940399999999</v>
      </c>
      <c r="E677" s="21">
        <v>94.022564320000001</v>
      </c>
      <c r="F677" s="21">
        <v>1.9732320917239512</v>
      </c>
      <c r="G677" s="21">
        <v>3341115</v>
      </c>
      <c r="H677" s="21">
        <v>96.06557377</v>
      </c>
      <c r="I677" s="21">
        <v>4.0983606559999997</v>
      </c>
      <c r="J677" s="21">
        <v>75.573770490000001</v>
      </c>
      <c r="K677" s="21" t="s">
        <v>4</v>
      </c>
      <c r="L677" s="21" t="s">
        <v>2507</v>
      </c>
    </row>
    <row r="678" spans="1:12">
      <c r="A678" s="21" t="s">
        <v>2729</v>
      </c>
      <c r="B678" s="21">
        <v>136012479.75</v>
      </c>
      <c r="C678" s="21">
        <v>413400.25</v>
      </c>
      <c r="D678" s="21">
        <v>0.30592632401177999</v>
      </c>
      <c r="E678" s="21">
        <v>95.1744856115006</v>
      </c>
      <c r="F678" s="21">
        <v>1.9785205382661208</v>
      </c>
      <c r="G678" s="21">
        <v>4917975</v>
      </c>
      <c r="H678" s="21">
        <v>75</v>
      </c>
      <c r="I678" s="21">
        <v>1.72413793103448</v>
      </c>
      <c r="J678" s="21">
        <v>66.379310344827601</v>
      </c>
      <c r="K678" s="21" t="s">
        <v>3</v>
      </c>
      <c r="L678" s="21" t="s">
        <v>2507</v>
      </c>
    </row>
    <row r="679" spans="1:12">
      <c r="A679" s="21" t="s">
        <v>2953</v>
      </c>
      <c r="B679" s="21">
        <v>272024959.5</v>
      </c>
      <c r="C679" s="21">
        <v>131876.5</v>
      </c>
      <c r="D679" s="21">
        <v>9.7307836999999994E-2</v>
      </c>
      <c r="E679" s="21">
        <v>95.274384100000006</v>
      </c>
      <c r="F679" s="21">
        <v>1.9789761499623264</v>
      </c>
      <c r="G679" s="21">
        <v>1661011</v>
      </c>
      <c r="H679" s="21">
        <v>86.292834889999995</v>
      </c>
      <c r="I679" s="21">
        <v>7.1651090340000003</v>
      </c>
      <c r="J679" s="21">
        <v>50.467289719999997</v>
      </c>
      <c r="K679" s="21" t="s">
        <v>4</v>
      </c>
      <c r="L679" s="21" t="s">
        <v>4</v>
      </c>
    </row>
    <row r="680" spans="1:12">
      <c r="A680" s="21" t="s">
        <v>2974</v>
      </c>
      <c r="B680" s="21">
        <v>272024959.5</v>
      </c>
      <c r="C680" s="21">
        <v>209534.5</v>
      </c>
      <c r="D680" s="21">
        <v>0.15695852900000001</v>
      </c>
      <c r="E680" s="21">
        <v>95.991726380000003</v>
      </c>
      <c r="F680" s="21">
        <v>1.9822338023900157</v>
      </c>
      <c r="G680" s="21">
        <v>2619407</v>
      </c>
      <c r="H680" s="21">
        <v>66.483077910000006</v>
      </c>
      <c r="I680" s="21">
        <v>2.2988505749999999</v>
      </c>
      <c r="J680" s="21">
        <v>54.988825030000001</v>
      </c>
      <c r="K680" s="21" t="s">
        <v>4</v>
      </c>
      <c r="L680" s="21" t="s">
        <v>4</v>
      </c>
    </row>
    <row r="681" spans="1:12">
      <c r="A681" s="21" t="s">
        <v>2513</v>
      </c>
      <c r="B681" s="21">
        <v>136012479.75</v>
      </c>
      <c r="C681" s="21">
        <v>401576.5</v>
      </c>
      <c r="D681" s="21">
        <v>0.29687194109748399</v>
      </c>
      <c r="E681" s="21">
        <v>96.194070158437995</v>
      </c>
      <c r="F681" s="21">
        <v>1.9831483009687501</v>
      </c>
      <c r="G681" s="21">
        <v>4726679</v>
      </c>
      <c r="H681" s="21">
        <v>90.109890109890102</v>
      </c>
      <c r="I681" s="21">
        <v>3.4798534798534799</v>
      </c>
      <c r="J681" s="21">
        <v>72.710622710622701</v>
      </c>
      <c r="K681" s="21" t="s">
        <v>3</v>
      </c>
      <c r="L681" s="21" t="s">
        <v>2507</v>
      </c>
    </row>
    <row r="682" spans="1:12">
      <c r="A682" s="21" t="s">
        <v>3102</v>
      </c>
      <c r="B682" s="21">
        <v>136012479.75</v>
      </c>
      <c r="C682" s="21">
        <v>349687</v>
      </c>
      <c r="D682" s="21">
        <v>0.25715893797058997</v>
      </c>
      <c r="E682" s="21">
        <v>96.381019431315806</v>
      </c>
      <c r="F682" s="21">
        <v>1.9839915155640038</v>
      </c>
      <c r="G682" s="21">
        <v>4107940</v>
      </c>
      <c r="H682" s="21">
        <v>68.252611585944905</v>
      </c>
      <c r="I682" s="21">
        <v>2.5641025641025599</v>
      </c>
      <c r="J682" s="21">
        <v>55.432098765432102</v>
      </c>
      <c r="K682" s="21" t="s">
        <v>3</v>
      </c>
      <c r="L682" s="21" t="s">
        <v>3</v>
      </c>
    </row>
    <row r="683" spans="1:12">
      <c r="A683" s="21" t="s">
        <v>2529</v>
      </c>
      <c r="B683" s="21">
        <v>136012479.75</v>
      </c>
      <c r="C683" s="21">
        <v>89133.25</v>
      </c>
      <c r="D683" s="21">
        <v>6.6772593900320407E-2</v>
      </c>
      <c r="E683" s="21">
        <v>96.426401932396999</v>
      </c>
      <c r="F683" s="21">
        <v>1.9841959617416365</v>
      </c>
      <c r="G683" s="21">
        <v>1046598</v>
      </c>
      <c r="H683" s="21">
        <v>58.658294778585599</v>
      </c>
      <c r="I683" s="21">
        <v>0</v>
      </c>
      <c r="J683" s="21">
        <v>58.658294778585599</v>
      </c>
      <c r="K683" s="21" t="s">
        <v>3</v>
      </c>
      <c r="L683" s="21" t="s">
        <v>2507</v>
      </c>
    </row>
    <row r="684" spans="1:12">
      <c r="A684" s="21" t="s">
        <v>2904</v>
      </c>
      <c r="B684" s="21">
        <v>272024959.5</v>
      </c>
      <c r="C684" s="21">
        <v>159015.75</v>
      </c>
      <c r="D684" s="21">
        <v>0.11863512399999999</v>
      </c>
      <c r="E684" s="21">
        <v>97.192346400000005</v>
      </c>
      <c r="F684" s="21">
        <v>1.9876320669106637</v>
      </c>
      <c r="G684" s="21">
        <v>1963312</v>
      </c>
      <c r="H684" s="21">
        <v>68.787878789999994</v>
      </c>
      <c r="I684" s="21">
        <v>3.636363636</v>
      </c>
      <c r="J684" s="21">
        <v>50.60606061</v>
      </c>
      <c r="K684" s="21" t="s">
        <v>4</v>
      </c>
      <c r="L684" s="21" t="s">
        <v>4</v>
      </c>
    </row>
    <row r="685" spans="1:12">
      <c r="A685" s="21" t="s">
        <v>2805</v>
      </c>
      <c r="B685" s="21">
        <v>136012479.75</v>
      </c>
      <c r="C685" s="21">
        <v>133043.75</v>
      </c>
      <c r="D685" s="21">
        <v>9.7467739621122595E-2</v>
      </c>
      <c r="E685" s="21">
        <v>97.817773443067395</v>
      </c>
      <c r="F685" s="21">
        <v>1.990417773059024</v>
      </c>
      <c r="G685" s="21">
        <v>1539972</v>
      </c>
      <c r="H685" s="21">
        <v>85.536562203228897</v>
      </c>
      <c r="I685" s="21">
        <v>1.70940170940171</v>
      </c>
      <c r="J685" s="21">
        <v>76.989553656220295</v>
      </c>
      <c r="K685" s="21" t="s">
        <v>3</v>
      </c>
      <c r="L685" s="21" t="s">
        <v>2507</v>
      </c>
    </row>
    <row r="686" spans="1:12">
      <c r="A686" s="21" t="s">
        <v>2629</v>
      </c>
      <c r="B686" s="21">
        <v>272024959.5</v>
      </c>
      <c r="C686" s="21">
        <v>290026</v>
      </c>
      <c r="D686" s="21">
        <v>0.21411667400000001</v>
      </c>
      <c r="E686" s="21">
        <v>98.099354460000001</v>
      </c>
      <c r="F686" s="21">
        <v>1.9916661495269181</v>
      </c>
      <c r="G686" s="21">
        <v>3547742</v>
      </c>
      <c r="H686" s="21">
        <v>91.172839510000003</v>
      </c>
      <c r="I686" s="21">
        <v>0.92592592600000001</v>
      </c>
      <c r="J686" s="21">
        <v>86.543209880000006</v>
      </c>
      <c r="K686" s="21" t="s">
        <v>4</v>
      </c>
      <c r="L686" s="21" t="s">
        <v>2507</v>
      </c>
    </row>
    <row r="687" spans="1:12">
      <c r="A687" s="21" t="s">
        <v>2629</v>
      </c>
      <c r="B687" s="21">
        <v>136012479.75</v>
      </c>
      <c r="C687" s="21">
        <v>293332.5</v>
      </c>
      <c r="D687" s="21">
        <v>0.21670758944598201</v>
      </c>
      <c r="E687" s="21">
        <v>98.148440544021398</v>
      </c>
      <c r="F687" s="21">
        <v>1.9918834035946427</v>
      </c>
      <c r="G687" s="21">
        <v>3383864</v>
      </c>
      <c r="H687" s="21">
        <v>79.441201000833999</v>
      </c>
      <c r="I687" s="21">
        <v>0.91743119266055095</v>
      </c>
      <c r="J687" s="21">
        <v>74.854045037531293</v>
      </c>
      <c r="K687" s="21" t="s">
        <v>3</v>
      </c>
      <c r="L687" s="21" t="s">
        <v>2507</v>
      </c>
    </row>
    <row r="688" spans="1:12">
      <c r="A688" s="21" t="s">
        <v>2554</v>
      </c>
      <c r="B688" s="21">
        <v>272024959.5</v>
      </c>
      <c r="C688" s="21">
        <v>88347.5</v>
      </c>
      <c r="D688" s="21">
        <v>6.4483203000000003E-2</v>
      </c>
      <c r="E688" s="21">
        <v>98.356047459999999</v>
      </c>
      <c r="F688" s="21">
        <v>1.9928010678421773</v>
      </c>
      <c r="G688" s="21">
        <v>1077890</v>
      </c>
      <c r="H688" s="21">
        <v>67.828282830000006</v>
      </c>
      <c r="I688" s="21">
        <v>0.92592592600000001</v>
      </c>
      <c r="J688" s="21">
        <v>63.198653200000003</v>
      </c>
      <c r="K688" s="21" t="s">
        <v>4</v>
      </c>
      <c r="L688" s="21" t="s">
        <v>2507</v>
      </c>
    </row>
    <row r="689" spans="1:12">
      <c r="A689" s="21" t="s">
        <v>2634</v>
      </c>
      <c r="B689" s="21">
        <v>272024959.5</v>
      </c>
      <c r="C689" s="21">
        <v>319502.25</v>
      </c>
      <c r="D689" s="21">
        <v>0.23271913399999999</v>
      </c>
      <c r="E689" s="21">
        <v>98.992141099999998</v>
      </c>
      <c r="F689" s="21">
        <v>1.9956007177048141</v>
      </c>
      <c r="G689" s="21">
        <v>3873062</v>
      </c>
      <c r="H689" s="21">
        <v>86.426011259999996</v>
      </c>
      <c r="I689" s="21">
        <v>0</v>
      </c>
      <c r="J689" s="21">
        <v>86.426011259999996</v>
      </c>
      <c r="K689" s="21" t="s">
        <v>4</v>
      </c>
      <c r="L689" s="21" t="s">
        <v>2507</v>
      </c>
    </row>
    <row r="690" spans="1:12">
      <c r="A690" s="21" t="s">
        <v>2852</v>
      </c>
      <c r="B690" s="21">
        <v>272024959.5</v>
      </c>
      <c r="C690" s="21">
        <v>172672</v>
      </c>
      <c r="D690" s="21">
        <v>0.12881817000000001</v>
      </c>
      <c r="E690" s="21">
        <v>99.249045140000007</v>
      </c>
      <c r="F690" s="21">
        <v>1.9967263371739554</v>
      </c>
      <c r="G690" s="21">
        <v>2087742</v>
      </c>
      <c r="H690" s="21">
        <v>69.090909089999997</v>
      </c>
      <c r="I690" s="21">
        <v>1.818181818</v>
      </c>
      <c r="J690" s="21">
        <v>60</v>
      </c>
      <c r="K690" s="21" t="s">
        <v>4</v>
      </c>
      <c r="L690" s="21" t="s">
        <v>4</v>
      </c>
    </row>
    <row r="691" spans="1:12">
      <c r="A691" s="21" t="s">
        <v>2772</v>
      </c>
      <c r="B691" s="21">
        <v>272024959.5</v>
      </c>
      <c r="C691" s="21">
        <v>435235.75</v>
      </c>
      <c r="D691" s="21">
        <v>0.32052644299999999</v>
      </c>
      <c r="E691" s="21">
        <v>99.504386019999998</v>
      </c>
      <c r="F691" s="21">
        <v>1.9978422242864475</v>
      </c>
      <c r="G691" s="21">
        <v>5248843</v>
      </c>
      <c r="H691" s="21">
        <v>95.454545449999998</v>
      </c>
      <c r="I691" s="21">
        <v>2.9090909090000001</v>
      </c>
      <c r="J691" s="21">
        <v>80.909090910000003</v>
      </c>
      <c r="K691" s="21" t="s">
        <v>4</v>
      </c>
      <c r="L691" s="21" t="s">
        <v>2507</v>
      </c>
    </row>
    <row r="692" spans="1:12">
      <c r="A692" s="21" t="s">
        <v>3111</v>
      </c>
      <c r="B692" s="21">
        <v>136012479.75</v>
      </c>
      <c r="C692" s="21">
        <v>297979</v>
      </c>
      <c r="D692" s="21">
        <v>0.220080381504623</v>
      </c>
      <c r="E692" s="21">
        <v>99.529554258256397</v>
      </c>
      <c r="F692" s="21">
        <v>1.9979520590918778</v>
      </c>
      <c r="G692" s="21">
        <v>3389766</v>
      </c>
      <c r="H692" s="21">
        <v>83.0911680911681</v>
      </c>
      <c r="I692" s="21">
        <v>2.5641025641025599</v>
      </c>
      <c r="J692" s="21">
        <v>70.270655270655297</v>
      </c>
      <c r="K692" s="21" t="s">
        <v>3</v>
      </c>
      <c r="L692" s="21" t="s">
        <v>3</v>
      </c>
    </row>
    <row r="693" spans="1:12">
      <c r="A693" s="21" t="s">
        <v>3063</v>
      </c>
      <c r="B693" s="21">
        <v>272024959.5</v>
      </c>
      <c r="C693" s="21">
        <v>236890.25</v>
      </c>
      <c r="D693" s="21">
        <v>0.170341146</v>
      </c>
      <c r="E693" s="21">
        <v>99.931836279999999</v>
      </c>
      <c r="F693" s="21">
        <v>1.9997038677865437</v>
      </c>
      <c r="G693" s="21">
        <v>2844622</v>
      </c>
      <c r="H693" s="21">
        <v>65.582437279999994</v>
      </c>
      <c r="I693" s="21">
        <v>2.150537634</v>
      </c>
      <c r="J693" s="21">
        <v>54.829749100000001</v>
      </c>
      <c r="K693" s="21" t="s">
        <v>4</v>
      </c>
      <c r="L693" s="21" t="s">
        <v>4</v>
      </c>
    </row>
    <row r="694" spans="1:12">
      <c r="A694" s="21" t="s">
        <v>2708</v>
      </c>
      <c r="B694" s="21">
        <v>272024959.5</v>
      </c>
      <c r="C694" s="21">
        <v>355042.5</v>
      </c>
      <c r="D694" s="21">
        <v>0.26472831899999999</v>
      </c>
      <c r="E694" s="21">
        <v>101.0358492</v>
      </c>
      <c r="F694" s="21">
        <v>2.0044754960333786</v>
      </c>
      <c r="G694" s="21">
        <v>4216830</v>
      </c>
      <c r="H694" s="21">
        <v>95.604395600000004</v>
      </c>
      <c r="I694" s="21">
        <v>5.5944055940000004</v>
      </c>
      <c r="J694" s="21">
        <v>67.632367630000005</v>
      </c>
      <c r="K694" s="21" t="s">
        <v>4</v>
      </c>
      <c r="L694" s="21" t="s">
        <v>2507</v>
      </c>
    </row>
    <row r="695" spans="1:12">
      <c r="A695" s="21" t="s">
        <v>2534</v>
      </c>
      <c r="B695" s="21">
        <v>272024959.5</v>
      </c>
      <c r="C695" s="21">
        <v>321283.25</v>
      </c>
      <c r="D695" s="21">
        <v>0.23992133400000001</v>
      </c>
      <c r="E695" s="21">
        <v>101.04253043999999</v>
      </c>
      <c r="F695" s="21">
        <v>2.004504213857329</v>
      </c>
      <c r="G695" s="21">
        <v>3815620</v>
      </c>
      <c r="H695" s="21">
        <v>98.836457659999994</v>
      </c>
      <c r="I695" s="21">
        <v>0</v>
      </c>
      <c r="J695" s="21">
        <v>98.836457659999994</v>
      </c>
      <c r="K695" s="21" t="s">
        <v>4</v>
      </c>
      <c r="L695" s="21" t="s">
        <v>2507</v>
      </c>
    </row>
    <row r="696" spans="1:12">
      <c r="A696" s="21" t="s">
        <v>2534</v>
      </c>
      <c r="B696" s="21">
        <v>136012479.75</v>
      </c>
      <c r="C696" s="21">
        <v>324509</v>
      </c>
      <c r="D696" s="21">
        <v>0.24233570480630501</v>
      </c>
      <c r="E696" s="21">
        <v>101.24481391096219</v>
      </c>
      <c r="F696" s="21">
        <v>2.0053727864789472</v>
      </c>
      <c r="G696" s="21">
        <v>3629026</v>
      </c>
      <c r="H696" s="21">
        <v>96.6386554621849</v>
      </c>
      <c r="I696" s="21">
        <v>9.9900099900099903E-2</v>
      </c>
      <c r="J696" s="21">
        <v>96.139154962684401</v>
      </c>
      <c r="K696" s="21" t="s">
        <v>3</v>
      </c>
      <c r="L696" s="21" t="s">
        <v>2507</v>
      </c>
    </row>
    <row r="697" spans="1:12">
      <c r="A697" s="21" t="s">
        <v>2805</v>
      </c>
      <c r="B697" s="21">
        <v>272024959.5</v>
      </c>
      <c r="C697" s="21">
        <v>147133.25</v>
      </c>
      <c r="D697" s="21">
        <v>0.10770487500000001</v>
      </c>
      <c r="E697" s="21">
        <v>102.10809144</v>
      </c>
      <c r="F697" s="21">
        <v>2.0090601586246657</v>
      </c>
      <c r="G697" s="21">
        <v>1729147</v>
      </c>
      <c r="H697" s="21">
        <v>86.581196579999997</v>
      </c>
      <c r="I697" s="21">
        <v>2.5641025640000001</v>
      </c>
      <c r="J697" s="21">
        <v>73.760683760000006</v>
      </c>
      <c r="K697" s="21" t="s">
        <v>4</v>
      </c>
      <c r="L697" s="21" t="s">
        <v>2507</v>
      </c>
    </row>
    <row r="698" spans="1:12">
      <c r="A698" s="21" t="s">
        <v>2825</v>
      </c>
      <c r="B698" s="21">
        <v>136012479.75</v>
      </c>
      <c r="C698" s="21">
        <v>197718.25</v>
      </c>
      <c r="D698" s="21">
        <v>0.14628062185280999</v>
      </c>
      <c r="E698" s="21">
        <v>102.1165112250078</v>
      </c>
      <c r="F698" s="21">
        <v>2.0090959688661552</v>
      </c>
      <c r="G698" s="21">
        <v>2192234</v>
      </c>
      <c r="H698" s="21">
        <v>59.043858436441603</v>
      </c>
      <c r="I698" s="21">
        <v>0</v>
      </c>
      <c r="J698" s="21">
        <v>59.043858436441603</v>
      </c>
      <c r="K698" s="21" t="s">
        <v>3</v>
      </c>
      <c r="L698" s="21" t="s">
        <v>2507</v>
      </c>
    </row>
    <row r="699" spans="1:12">
      <c r="A699" s="21" t="s">
        <v>2749</v>
      </c>
      <c r="B699" s="21">
        <v>136012479.75</v>
      </c>
      <c r="C699" s="21">
        <v>309005.25</v>
      </c>
      <c r="D699" s="21">
        <v>0.229504028246796</v>
      </c>
      <c r="E699" s="21">
        <v>102.45361676233139</v>
      </c>
      <c r="F699" s="21">
        <v>2.0105272942374368</v>
      </c>
      <c r="G699" s="21">
        <v>3414874</v>
      </c>
      <c r="H699" s="21">
        <v>78.030769230769195</v>
      </c>
      <c r="I699" s="21">
        <v>2.6</v>
      </c>
      <c r="J699" s="21">
        <v>65.030769230769195</v>
      </c>
      <c r="K699" s="21" t="s">
        <v>3</v>
      </c>
      <c r="L699" s="21" t="s">
        <v>2507</v>
      </c>
    </row>
    <row r="700" spans="1:12">
      <c r="A700" s="21" t="s">
        <v>2553</v>
      </c>
      <c r="B700" s="21">
        <v>136012479.75</v>
      </c>
      <c r="C700" s="21">
        <v>468083.75</v>
      </c>
      <c r="D700" s="21">
        <v>0.34248896558787101</v>
      </c>
      <c r="E700" s="21">
        <v>102.4582087405236</v>
      </c>
      <c r="F700" s="21">
        <v>2.0105467589099644</v>
      </c>
      <c r="G700" s="21">
        <v>5172648</v>
      </c>
      <c r="H700" s="21">
        <v>97.311827956989205</v>
      </c>
      <c r="I700" s="21">
        <v>2.4193548387096802</v>
      </c>
      <c r="J700" s="21">
        <v>85.215053763440906</v>
      </c>
      <c r="K700" s="21" t="s">
        <v>3</v>
      </c>
      <c r="L700" s="21" t="s">
        <v>2507</v>
      </c>
    </row>
    <row r="701" spans="1:12">
      <c r="A701" s="21" t="s">
        <v>3038</v>
      </c>
      <c r="B701" s="21">
        <v>272024959.5</v>
      </c>
      <c r="C701" s="21">
        <v>298934.25</v>
      </c>
      <c r="D701" s="21">
        <v>0.22075301</v>
      </c>
      <c r="E701" s="21">
        <v>102.47786442</v>
      </c>
      <c r="F701" s="21">
        <v>2.0106300663826722</v>
      </c>
      <c r="G701" s="21">
        <v>3500474</v>
      </c>
      <c r="H701" s="21">
        <v>86.367521370000006</v>
      </c>
      <c r="I701" s="21">
        <v>0.85470085500000004</v>
      </c>
      <c r="J701" s="21">
        <v>82.094017089999994</v>
      </c>
      <c r="K701" s="21" t="s">
        <v>4</v>
      </c>
      <c r="L701" s="21" t="s">
        <v>4</v>
      </c>
    </row>
    <row r="702" spans="1:12">
      <c r="A702" s="21" t="s">
        <v>2763</v>
      </c>
      <c r="B702" s="21">
        <v>272024959.5</v>
      </c>
      <c r="C702" s="21">
        <v>147522</v>
      </c>
      <c r="D702" s="21">
        <v>0.105551699</v>
      </c>
      <c r="E702" s="21">
        <v>102.79896682</v>
      </c>
      <c r="F702" s="21">
        <v>2.0119887498087934</v>
      </c>
      <c r="G702" s="21">
        <v>1722064</v>
      </c>
      <c r="H702" s="21">
        <v>94.666666669999998</v>
      </c>
      <c r="I702" s="21">
        <v>3.111111111</v>
      </c>
      <c r="J702" s="21">
        <v>79.111111109999996</v>
      </c>
      <c r="K702" s="21" t="s">
        <v>4</v>
      </c>
      <c r="L702" s="21" t="s">
        <v>2507</v>
      </c>
    </row>
    <row r="703" spans="1:12">
      <c r="A703" s="21" t="s">
        <v>2753</v>
      </c>
      <c r="B703" s="21">
        <v>136012479.75</v>
      </c>
      <c r="C703" s="21">
        <v>61395.75</v>
      </c>
      <c r="D703" s="21">
        <v>4.4403018347991499E-2</v>
      </c>
      <c r="E703" s="21">
        <v>102.8212227337246</v>
      </c>
      <c r="F703" s="21">
        <v>2.0120827641230399</v>
      </c>
      <c r="G703" s="21">
        <v>676070</v>
      </c>
      <c r="H703" s="21">
        <v>74.341692789968704</v>
      </c>
      <c r="I703" s="21">
        <v>0</v>
      </c>
      <c r="J703" s="21">
        <v>74.341692789968704</v>
      </c>
      <c r="K703" s="21" t="s">
        <v>3</v>
      </c>
      <c r="L703" s="21" t="s">
        <v>2507</v>
      </c>
    </row>
    <row r="704" spans="1:12">
      <c r="A704" s="21" t="s">
        <v>2703</v>
      </c>
      <c r="B704" s="21">
        <v>272024959.5</v>
      </c>
      <c r="C704" s="21">
        <v>120073</v>
      </c>
      <c r="D704" s="21">
        <v>8.3258067000000005E-2</v>
      </c>
      <c r="E704" s="21">
        <v>103.01522412</v>
      </c>
      <c r="F704" s="21">
        <v>2.0129014117219146</v>
      </c>
      <c r="G704" s="21">
        <v>1398702</v>
      </c>
      <c r="H704" s="21">
        <v>77.314814810000001</v>
      </c>
      <c r="I704" s="21">
        <v>0.92592592600000001</v>
      </c>
      <c r="J704" s="21">
        <v>72.685185189999999</v>
      </c>
      <c r="K704" s="21" t="s">
        <v>4</v>
      </c>
      <c r="L704" s="21" t="s">
        <v>2507</v>
      </c>
    </row>
    <row r="705" spans="1:12">
      <c r="A705" s="21" t="s">
        <v>2681</v>
      </c>
      <c r="B705" s="21">
        <v>272024959.5</v>
      </c>
      <c r="C705" s="21">
        <v>542207.5</v>
      </c>
      <c r="D705" s="21">
        <v>0.39712744799999999</v>
      </c>
      <c r="E705" s="21">
        <v>103.21323364</v>
      </c>
      <c r="F705" s="21">
        <v>2.0137353845815276</v>
      </c>
      <c r="G705" s="21">
        <v>6303930</v>
      </c>
      <c r="H705" s="21">
        <v>95.205479449999999</v>
      </c>
      <c r="I705" s="21">
        <v>2.7397260270000001</v>
      </c>
      <c r="J705" s="21">
        <v>81.506849320000001</v>
      </c>
      <c r="K705" s="21" t="s">
        <v>4</v>
      </c>
      <c r="L705" s="21" t="s">
        <v>2507</v>
      </c>
    </row>
    <row r="706" spans="1:12">
      <c r="A706" s="21" t="s">
        <v>2703</v>
      </c>
      <c r="B706" s="21">
        <v>136012479.75</v>
      </c>
      <c r="C706" s="21">
        <v>128064.25</v>
      </c>
      <c r="D706" s="21">
        <v>8.9129290320169696E-2</v>
      </c>
      <c r="E706" s="21">
        <v>103.38033541064441</v>
      </c>
      <c r="F706" s="21">
        <v>2.0144379368736121</v>
      </c>
      <c r="G706" s="21">
        <v>1402575</v>
      </c>
      <c r="H706" s="21">
        <v>78.547854785478506</v>
      </c>
      <c r="I706" s="21">
        <v>0.99009900990098998</v>
      </c>
      <c r="J706" s="21">
        <v>73.597359735973598</v>
      </c>
      <c r="K706" s="21" t="s">
        <v>3</v>
      </c>
      <c r="L706" s="21" t="s">
        <v>2507</v>
      </c>
    </row>
    <row r="707" spans="1:12">
      <c r="A707" s="21" t="s">
        <v>2612</v>
      </c>
      <c r="B707" s="21">
        <v>136012479.75</v>
      </c>
      <c r="C707" s="21">
        <v>302238.5</v>
      </c>
      <c r="D707" s="21">
        <v>0.22775423967331501</v>
      </c>
      <c r="E707" s="21">
        <v>103.55233829058881</v>
      </c>
      <c r="F707" s="21">
        <v>2.015159910040039</v>
      </c>
      <c r="G707" s="21">
        <v>3304654</v>
      </c>
      <c r="H707" s="21">
        <v>96.648550724637701</v>
      </c>
      <c r="I707" s="21">
        <v>1.0416666666666701</v>
      </c>
      <c r="J707" s="21">
        <v>91.440217391304401</v>
      </c>
      <c r="K707" s="21" t="s">
        <v>3</v>
      </c>
      <c r="L707" s="21" t="s">
        <v>2507</v>
      </c>
    </row>
    <row r="708" spans="1:12">
      <c r="A708" s="21" t="s">
        <v>2553</v>
      </c>
      <c r="B708" s="21">
        <v>272024959.5</v>
      </c>
      <c r="C708" s="21">
        <v>611350</v>
      </c>
      <c r="D708" s="21">
        <v>0.446390601</v>
      </c>
      <c r="E708" s="21">
        <v>103.80008896</v>
      </c>
      <c r="F708" s="21">
        <v>2.0161977257168759</v>
      </c>
      <c r="G708" s="21">
        <v>7067624</v>
      </c>
      <c r="H708" s="21">
        <v>96.551724140000005</v>
      </c>
      <c r="I708" s="21">
        <v>6.896551724</v>
      </c>
      <c r="J708" s="21">
        <v>62.068965519999999</v>
      </c>
      <c r="K708" s="21" t="s">
        <v>4</v>
      </c>
      <c r="L708" s="21" t="s">
        <v>2507</v>
      </c>
    </row>
    <row r="709" spans="1:12">
      <c r="A709" s="21" t="s">
        <v>2693</v>
      </c>
      <c r="B709" s="21">
        <v>272024959.5</v>
      </c>
      <c r="C709" s="21">
        <v>131341.5</v>
      </c>
      <c r="D709" s="21">
        <v>9.6274431999999993E-2</v>
      </c>
      <c r="E709" s="21">
        <v>104.36090206</v>
      </c>
      <c r="F709" s="21">
        <v>2.0185378243376046</v>
      </c>
      <c r="G709" s="21">
        <v>1510238</v>
      </c>
      <c r="H709" s="21">
        <v>87.623762380000002</v>
      </c>
      <c r="I709" s="21">
        <v>0</v>
      </c>
      <c r="J709" s="21">
        <v>87.623762380000002</v>
      </c>
      <c r="K709" s="21" t="s">
        <v>4</v>
      </c>
      <c r="L709" s="21" t="s">
        <v>2507</v>
      </c>
    </row>
    <row r="710" spans="1:12">
      <c r="A710" s="21" t="s">
        <v>2574</v>
      </c>
      <c r="B710" s="21">
        <v>272024959.5</v>
      </c>
      <c r="C710" s="21">
        <v>225364.5</v>
      </c>
      <c r="D710" s="21">
        <v>0.16576105699999999</v>
      </c>
      <c r="E710" s="21">
        <v>104.39925648000001</v>
      </c>
      <c r="F710" s="21">
        <v>2.0186974056798159</v>
      </c>
      <c r="G710" s="21">
        <v>2590415</v>
      </c>
      <c r="H710" s="21">
        <v>89.818421040000004</v>
      </c>
      <c r="I710" s="21">
        <v>3.1498606759999999</v>
      </c>
      <c r="J710" s="21">
        <v>74.069117660000003</v>
      </c>
      <c r="K710" s="21" t="s">
        <v>4</v>
      </c>
      <c r="L710" s="21" t="s">
        <v>2507</v>
      </c>
    </row>
    <row r="711" spans="1:12">
      <c r="A711" s="21" t="s">
        <v>2708</v>
      </c>
      <c r="B711" s="21">
        <v>136012479.75</v>
      </c>
      <c r="C711" s="21">
        <v>388613.5</v>
      </c>
      <c r="D711" s="21">
        <v>0.28970757762399002</v>
      </c>
      <c r="E711" s="21">
        <v>104.5479513510092</v>
      </c>
      <c r="F711" s="21">
        <v>2.0193155271042489</v>
      </c>
      <c r="G711" s="21">
        <v>4208608</v>
      </c>
      <c r="H711" s="21">
        <v>88.758300523006397</v>
      </c>
      <c r="I711" s="21">
        <v>7.6923076923076898</v>
      </c>
      <c r="J711" s="21">
        <v>50.296762061468002</v>
      </c>
      <c r="K711" s="21" t="s">
        <v>3</v>
      </c>
      <c r="L711" s="21" t="s">
        <v>2507</v>
      </c>
    </row>
    <row r="712" spans="1:12">
      <c r="A712" s="21" t="s">
        <v>2744</v>
      </c>
      <c r="B712" s="21">
        <v>136012479.75</v>
      </c>
      <c r="C712" s="21">
        <v>52065.5</v>
      </c>
      <c r="D712" s="21">
        <v>3.66388886381065E-2</v>
      </c>
      <c r="E712" s="21">
        <v>104.6665948130772</v>
      </c>
      <c r="F712" s="21">
        <v>2.0198080952106086</v>
      </c>
      <c r="G712" s="21">
        <v>563220</v>
      </c>
      <c r="H712" s="21">
        <v>68.308171579199595</v>
      </c>
      <c r="I712" s="21">
        <v>0</v>
      </c>
      <c r="J712" s="21">
        <v>68.308171579199595</v>
      </c>
      <c r="K712" s="21" t="s">
        <v>3</v>
      </c>
      <c r="L712" s="21" t="s">
        <v>2507</v>
      </c>
    </row>
    <row r="713" spans="1:12">
      <c r="A713" s="21" t="s">
        <v>2763</v>
      </c>
      <c r="B713" s="21">
        <v>136012479.75</v>
      </c>
      <c r="C713" s="21">
        <v>143744.25</v>
      </c>
      <c r="D713" s="21">
        <v>0.10293234420182901</v>
      </c>
      <c r="E713" s="21">
        <v>104.84510188578059</v>
      </c>
      <c r="F713" s="21">
        <v>2.0205481460682595</v>
      </c>
      <c r="G713" s="21">
        <v>1552310</v>
      </c>
      <c r="H713" s="21">
        <v>93.3333333333333</v>
      </c>
      <c r="I713" s="21">
        <v>4.5656565656565702</v>
      </c>
      <c r="J713" s="21">
        <v>70.505050505050505</v>
      </c>
      <c r="K713" s="21" t="s">
        <v>3</v>
      </c>
      <c r="L713" s="21" t="s">
        <v>2507</v>
      </c>
    </row>
    <row r="714" spans="1:12">
      <c r="A714" s="21" t="s">
        <v>2744</v>
      </c>
      <c r="B714" s="21">
        <v>272024959.5</v>
      </c>
      <c r="C714" s="21">
        <v>47535.75</v>
      </c>
      <c r="D714" s="21">
        <v>3.3373511000000002E-2</v>
      </c>
      <c r="E714" s="21">
        <v>105.11138956000001</v>
      </c>
      <c r="F714" s="21">
        <v>2.0216497774465081</v>
      </c>
      <c r="G714" s="21">
        <v>542690</v>
      </c>
      <c r="H714" s="21">
        <v>68.308171580000007</v>
      </c>
      <c r="I714" s="21">
        <v>0</v>
      </c>
      <c r="J714" s="21">
        <v>68.308171580000007</v>
      </c>
      <c r="K714" s="21" t="s">
        <v>4</v>
      </c>
      <c r="L714" s="21" t="s">
        <v>2507</v>
      </c>
    </row>
    <row r="715" spans="1:12">
      <c r="A715" s="21" t="s">
        <v>2772</v>
      </c>
      <c r="B715" s="21">
        <v>136012479.75</v>
      </c>
      <c r="C715" s="21">
        <v>494862.5</v>
      </c>
      <c r="D715" s="21">
        <v>0.36469208013947302</v>
      </c>
      <c r="E715" s="21">
        <v>105.247804685452</v>
      </c>
      <c r="F715" s="21">
        <v>2.0222130458574679</v>
      </c>
      <c r="G715" s="21">
        <v>5323627</v>
      </c>
      <c r="H715" s="21">
        <v>93.636363636363598</v>
      </c>
      <c r="I715" s="21">
        <v>2.9090909090909101</v>
      </c>
      <c r="J715" s="21">
        <v>79.090909090909093</v>
      </c>
      <c r="K715" s="21" t="s">
        <v>3</v>
      </c>
      <c r="L715" s="21" t="s">
        <v>2507</v>
      </c>
    </row>
    <row r="716" spans="1:12">
      <c r="A716" s="21" t="s">
        <v>2803</v>
      </c>
      <c r="B716" s="21">
        <v>136012479.75</v>
      </c>
      <c r="C716" s="21">
        <v>281724.75</v>
      </c>
      <c r="D716" s="21">
        <v>0.206954841851963</v>
      </c>
      <c r="E716" s="21">
        <v>105.47107699701399</v>
      </c>
      <c r="F716" s="21">
        <v>2.023133380745227</v>
      </c>
      <c r="G716" s="21">
        <v>3024320</v>
      </c>
      <c r="H716" s="21">
        <v>68.909090909090907</v>
      </c>
      <c r="I716" s="21">
        <v>0.90909090909090895</v>
      </c>
      <c r="J716" s="21">
        <v>64.363636363636402</v>
      </c>
      <c r="K716" s="21" t="s">
        <v>3</v>
      </c>
      <c r="L716" s="21" t="s">
        <v>2507</v>
      </c>
    </row>
    <row r="717" spans="1:12">
      <c r="A717" s="21" t="s">
        <v>2681</v>
      </c>
      <c r="B717" s="21">
        <v>136012479.75</v>
      </c>
      <c r="C717" s="21">
        <v>527288.75</v>
      </c>
      <c r="D717" s="21">
        <v>0.38664325847605802</v>
      </c>
      <c r="E717" s="21">
        <v>105.6841036032894</v>
      </c>
      <c r="F717" s="21">
        <v>2.024009668134708</v>
      </c>
      <c r="G717" s="21">
        <v>5649044</v>
      </c>
      <c r="H717" s="21">
        <v>82.132221560452706</v>
      </c>
      <c r="I717" s="21">
        <v>3.4246575342465801</v>
      </c>
      <c r="J717" s="21">
        <v>65.008933889219804</v>
      </c>
      <c r="K717" s="21" t="s">
        <v>3</v>
      </c>
      <c r="L717" s="21" t="s">
        <v>2507</v>
      </c>
    </row>
    <row r="718" spans="1:12">
      <c r="A718" s="21" t="s">
        <v>2811</v>
      </c>
      <c r="B718" s="21">
        <v>272024959.5</v>
      </c>
      <c r="C718" s="21">
        <v>245684.75</v>
      </c>
      <c r="D718" s="21">
        <v>0.182166879</v>
      </c>
      <c r="E718" s="21">
        <v>106.2803916</v>
      </c>
      <c r="F718" s="21">
        <v>2.0264531459396493</v>
      </c>
      <c r="G718" s="21">
        <v>2773999</v>
      </c>
      <c r="H718" s="21">
        <v>85.289691149999996</v>
      </c>
      <c r="I718" s="21">
        <v>2.861785963</v>
      </c>
      <c r="J718" s="21">
        <v>70.980761340000001</v>
      </c>
      <c r="K718" s="21" t="s">
        <v>4</v>
      </c>
      <c r="L718" s="21" t="s">
        <v>2507</v>
      </c>
    </row>
    <row r="719" spans="1:12">
      <c r="A719" s="21" t="s">
        <v>2676</v>
      </c>
      <c r="B719" s="21">
        <v>136012479.75</v>
      </c>
      <c r="C719" s="21">
        <v>382996.75</v>
      </c>
      <c r="D719" s="21">
        <v>0.28380831678290602</v>
      </c>
      <c r="E719" s="21">
        <v>106.7363348166808</v>
      </c>
      <c r="F719" s="21">
        <v>2.0283122856305815</v>
      </c>
      <c r="G719" s="21">
        <v>4062739</v>
      </c>
      <c r="H719" s="21">
        <v>92.258064516128997</v>
      </c>
      <c r="I719" s="21">
        <v>1.3978494623655899</v>
      </c>
      <c r="J719" s="21">
        <v>85.268817204301101</v>
      </c>
      <c r="K719" s="21" t="s">
        <v>3</v>
      </c>
      <c r="L719" s="21" t="s">
        <v>2507</v>
      </c>
    </row>
    <row r="720" spans="1:12">
      <c r="A720" s="21" t="s">
        <v>2634</v>
      </c>
      <c r="B720" s="21">
        <v>136012479.75</v>
      </c>
      <c r="C720" s="21">
        <v>208380.75</v>
      </c>
      <c r="D720" s="21">
        <v>0.151909458195464</v>
      </c>
      <c r="E720" s="21">
        <v>108.9299979766936</v>
      </c>
      <c r="F720" s="21">
        <v>2.0371474955658071</v>
      </c>
      <c r="G720" s="21">
        <v>2165939</v>
      </c>
      <c r="H720" s="21">
        <v>51.344086021505397</v>
      </c>
      <c r="I720" s="21">
        <v>0</v>
      </c>
      <c r="J720" s="21">
        <v>51.344086021505397</v>
      </c>
      <c r="K720" s="21" t="s">
        <v>3</v>
      </c>
      <c r="L720" s="21" t="s">
        <v>2507</v>
      </c>
    </row>
    <row r="721" spans="1:12">
      <c r="A721" s="21" t="s">
        <v>2655</v>
      </c>
      <c r="B721" s="21">
        <v>272024959.5</v>
      </c>
      <c r="C721" s="21">
        <v>414500</v>
      </c>
      <c r="D721" s="21">
        <v>0.29700385099999999</v>
      </c>
      <c r="E721" s="21">
        <v>109.32730736000001</v>
      </c>
      <c r="F721" s="21">
        <v>2.0387286519271739</v>
      </c>
      <c r="G721" s="21">
        <v>4549641</v>
      </c>
      <c r="H721" s="21">
        <v>96.551724140000005</v>
      </c>
      <c r="I721" s="21">
        <v>2.3510971789999999</v>
      </c>
      <c r="J721" s="21">
        <v>84.796238239999994</v>
      </c>
      <c r="K721" s="21" t="s">
        <v>4</v>
      </c>
      <c r="L721" s="21" t="s">
        <v>2507</v>
      </c>
    </row>
    <row r="722" spans="1:12">
      <c r="A722" s="21" t="s">
        <v>2579</v>
      </c>
      <c r="B722" s="21">
        <v>272024959.5</v>
      </c>
      <c r="C722" s="21">
        <v>456711.5</v>
      </c>
      <c r="D722" s="21">
        <v>0.331315215</v>
      </c>
      <c r="E722" s="21">
        <v>109.88902098</v>
      </c>
      <c r="F722" s="21">
        <v>2.0409543041979514</v>
      </c>
      <c r="G722" s="21">
        <v>4987339</v>
      </c>
      <c r="H722" s="21">
        <v>89.721695130000001</v>
      </c>
      <c r="I722" s="21">
        <v>0.53763440900000004</v>
      </c>
      <c r="J722" s="21">
        <v>87.033523090000003</v>
      </c>
      <c r="K722" s="21" t="s">
        <v>4</v>
      </c>
      <c r="L722" s="21" t="s">
        <v>2507</v>
      </c>
    </row>
    <row r="723" spans="1:12">
      <c r="A723" s="21" t="s">
        <v>2510</v>
      </c>
      <c r="B723" s="21">
        <v>272024959.5</v>
      </c>
      <c r="C723" s="21">
        <v>432441.5</v>
      </c>
      <c r="D723" s="21">
        <v>0.31427920599999998</v>
      </c>
      <c r="E723" s="21">
        <v>110.43710064</v>
      </c>
      <c r="F723" s="21">
        <v>2.0431149963683684</v>
      </c>
      <c r="G723" s="21">
        <v>4698872</v>
      </c>
      <c r="H723" s="21">
        <v>98.566308239999998</v>
      </c>
      <c r="I723" s="21">
        <v>1.2903225810000001</v>
      </c>
      <c r="J723" s="21">
        <v>92.114695339999997</v>
      </c>
      <c r="K723" s="21" t="s">
        <v>4</v>
      </c>
      <c r="L723" s="21" t="s">
        <v>2507</v>
      </c>
    </row>
    <row r="724" spans="1:12">
      <c r="A724" s="21" t="s">
        <v>3026</v>
      </c>
      <c r="B724" s="21">
        <v>272024959.5</v>
      </c>
      <c r="C724" s="21">
        <v>252425.25</v>
      </c>
      <c r="D724" s="21">
        <v>0.18770685000000001</v>
      </c>
      <c r="E724" s="21">
        <v>110.650588</v>
      </c>
      <c r="F724" s="21">
        <v>2.0439537261211789</v>
      </c>
      <c r="G724" s="21">
        <v>2737539</v>
      </c>
      <c r="H724" s="21">
        <v>79.469457610000006</v>
      </c>
      <c r="I724" s="21">
        <v>3.919703256</v>
      </c>
      <c r="J724" s="21">
        <v>59.870941330000001</v>
      </c>
      <c r="K724" s="21" t="s">
        <v>4</v>
      </c>
      <c r="L724" s="21" t="s">
        <v>4</v>
      </c>
    </row>
    <row r="725" spans="1:12">
      <c r="A725" s="21" t="s">
        <v>2731</v>
      </c>
      <c r="B725" s="21">
        <v>272024959.5</v>
      </c>
      <c r="C725" s="21">
        <v>73688.75</v>
      </c>
      <c r="D725" s="21">
        <v>5.2751777999999999E-2</v>
      </c>
      <c r="E725" s="21">
        <v>111.01952932</v>
      </c>
      <c r="F725" s="21">
        <v>2.0453993817585867</v>
      </c>
      <c r="G725" s="21">
        <v>796495</v>
      </c>
      <c r="H725" s="21">
        <v>70.992685480000006</v>
      </c>
      <c r="I725" s="21">
        <v>0.86206896600000005</v>
      </c>
      <c r="J725" s="21">
        <v>66.68234065</v>
      </c>
      <c r="K725" s="21" t="s">
        <v>4</v>
      </c>
      <c r="L725" s="21" t="s">
        <v>2507</v>
      </c>
    </row>
    <row r="726" spans="1:12">
      <c r="A726" s="21" t="s">
        <v>2848</v>
      </c>
      <c r="B726" s="21">
        <v>272024959.5</v>
      </c>
      <c r="C726" s="21">
        <v>248936</v>
      </c>
      <c r="D726" s="21">
        <v>0.18169993200000001</v>
      </c>
      <c r="E726" s="21">
        <v>111.03771123999999</v>
      </c>
      <c r="F726" s="21">
        <v>2.0454705013268937</v>
      </c>
      <c r="G726" s="21">
        <v>2690286</v>
      </c>
      <c r="H726" s="21">
        <v>67.836547289999999</v>
      </c>
      <c r="I726" s="21">
        <v>3.4159779609999998</v>
      </c>
      <c r="J726" s="21">
        <v>50.756657480000001</v>
      </c>
      <c r="K726" s="21" t="s">
        <v>4</v>
      </c>
      <c r="L726" s="21" t="s">
        <v>4</v>
      </c>
    </row>
    <row r="727" spans="1:12">
      <c r="A727" s="21" t="s">
        <v>2753</v>
      </c>
      <c r="B727" s="21">
        <v>272024959.5</v>
      </c>
      <c r="C727" s="21">
        <v>62339.75</v>
      </c>
      <c r="D727" s="21">
        <v>4.5120347999999998E-2</v>
      </c>
      <c r="E727" s="21">
        <v>111.55238694000001</v>
      </c>
      <c r="F727" s="21">
        <v>2.0474788675268925</v>
      </c>
      <c r="G727" s="21">
        <v>670606</v>
      </c>
      <c r="H727" s="21">
        <v>79.858934169999998</v>
      </c>
      <c r="I727" s="21">
        <v>0</v>
      </c>
      <c r="J727" s="21">
        <v>79.858934169999998</v>
      </c>
      <c r="K727" s="21" t="s">
        <v>4</v>
      </c>
      <c r="L727" s="21" t="s">
        <v>2507</v>
      </c>
    </row>
    <row r="728" spans="1:12">
      <c r="A728" s="21" t="s">
        <v>2539</v>
      </c>
      <c r="B728" s="21">
        <v>136012479.75</v>
      </c>
      <c r="C728" s="21">
        <v>115897.5</v>
      </c>
      <c r="D728" s="21">
        <v>8.1546840399365106E-2</v>
      </c>
      <c r="E728" s="21">
        <v>111.55293855322761</v>
      </c>
      <c r="F728" s="21">
        <v>2.047481015055916</v>
      </c>
      <c r="G728" s="21">
        <v>1176330</v>
      </c>
      <c r="H728" s="21">
        <v>76.635514018691595</v>
      </c>
      <c r="I728" s="21">
        <v>0</v>
      </c>
      <c r="J728" s="21">
        <v>76.635514018691595</v>
      </c>
      <c r="K728" s="21" t="s">
        <v>3</v>
      </c>
      <c r="L728" s="21" t="s">
        <v>2507</v>
      </c>
    </row>
    <row r="729" spans="1:12">
      <c r="A729" s="21" t="s">
        <v>3042</v>
      </c>
      <c r="B729" s="21">
        <v>272024959.5</v>
      </c>
      <c r="C729" s="21">
        <v>168881.25</v>
      </c>
      <c r="D729" s="21">
        <v>0.12213748100000001</v>
      </c>
      <c r="E729" s="21">
        <v>112.10904352</v>
      </c>
      <c r="F729" s="21">
        <v>2.0496406473176894</v>
      </c>
      <c r="G729" s="21">
        <v>1807682</v>
      </c>
      <c r="H729" s="21">
        <v>64.158730160000005</v>
      </c>
      <c r="I729" s="21">
        <v>2.6984126979999998</v>
      </c>
      <c r="J729" s="21">
        <v>50.666666669999998</v>
      </c>
      <c r="K729" s="21" t="s">
        <v>4</v>
      </c>
      <c r="L729" s="21" t="s">
        <v>4</v>
      </c>
    </row>
    <row r="730" spans="1:12">
      <c r="A730" s="21" t="s">
        <v>3051</v>
      </c>
      <c r="B730" s="21">
        <v>272024959.5</v>
      </c>
      <c r="C730" s="21">
        <v>217220.5</v>
      </c>
      <c r="D730" s="21">
        <v>0.15912517700000001</v>
      </c>
      <c r="E730" s="21">
        <v>112.37291664</v>
      </c>
      <c r="F730" s="21">
        <v>2.0506616531271447</v>
      </c>
      <c r="G730" s="21">
        <v>2319639</v>
      </c>
      <c r="H730" s="21">
        <v>65.346534649999995</v>
      </c>
      <c r="I730" s="21">
        <v>1.98019802</v>
      </c>
      <c r="J730" s="21">
        <v>55.445544550000001</v>
      </c>
      <c r="K730" s="21" t="s">
        <v>4</v>
      </c>
      <c r="L730" s="21" t="s">
        <v>4</v>
      </c>
    </row>
    <row r="731" spans="1:12">
      <c r="A731" s="21" t="s">
        <v>2612</v>
      </c>
      <c r="B731" s="21">
        <v>272024959.5</v>
      </c>
      <c r="C731" s="21">
        <v>341011.25</v>
      </c>
      <c r="D731" s="21">
        <v>0.25661652400000001</v>
      </c>
      <c r="E731" s="21">
        <v>113.88569226</v>
      </c>
      <c r="F731" s="21">
        <v>2.0564691660208041</v>
      </c>
      <c r="G731" s="21">
        <v>3593195</v>
      </c>
      <c r="H731" s="21">
        <v>98.143115940000001</v>
      </c>
      <c r="I731" s="21">
        <v>0.63405797100000005</v>
      </c>
      <c r="J731" s="21">
        <v>94.972826089999998</v>
      </c>
      <c r="K731" s="21" t="s">
        <v>4</v>
      </c>
      <c r="L731" s="21" t="s">
        <v>2507</v>
      </c>
    </row>
    <row r="732" spans="1:12">
      <c r="A732" s="21" t="s">
        <v>3118</v>
      </c>
      <c r="B732" s="21">
        <v>136012479.75</v>
      </c>
      <c r="C732" s="21">
        <v>165549.25</v>
      </c>
      <c r="D732" s="21">
        <v>0.12387958686565199</v>
      </c>
      <c r="E732" s="21">
        <v>113.97903358590921</v>
      </c>
      <c r="F732" s="21">
        <v>2.0568249703243691</v>
      </c>
      <c r="G732" s="21">
        <v>1644517</v>
      </c>
      <c r="H732" s="21">
        <v>60.439560439560402</v>
      </c>
      <c r="I732" s="21">
        <v>1.5984015984016</v>
      </c>
      <c r="J732" s="21">
        <v>52.447552447552397</v>
      </c>
      <c r="K732" s="21" t="s">
        <v>3</v>
      </c>
      <c r="L732" s="21" t="s">
        <v>3</v>
      </c>
    </row>
    <row r="733" spans="1:12">
      <c r="A733" s="21" t="s">
        <v>2809</v>
      </c>
      <c r="B733" s="21">
        <v>272024959.5</v>
      </c>
      <c r="C733" s="21">
        <v>148395.5</v>
      </c>
      <c r="D733" s="21">
        <v>0.111883765</v>
      </c>
      <c r="E733" s="21">
        <v>114.4688428</v>
      </c>
      <c r="F733" s="21">
        <v>2.0586872924277322</v>
      </c>
      <c r="G733" s="21">
        <v>1555660</v>
      </c>
      <c r="H733" s="21">
        <v>59.404388709999999</v>
      </c>
      <c r="I733" s="21">
        <v>0</v>
      </c>
      <c r="J733" s="21">
        <v>59.404388709999999</v>
      </c>
      <c r="K733" s="21" t="s">
        <v>4</v>
      </c>
      <c r="L733" s="21" t="s">
        <v>2507</v>
      </c>
    </row>
    <row r="734" spans="1:12">
      <c r="A734" s="21" t="s">
        <v>2579</v>
      </c>
      <c r="B734" s="21">
        <v>136012479.75</v>
      </c>
      <c r="C734" s="21">
        <v>354061.5</v>
      </c>
      <c r="D734" s="21">
        <v>0.25724592567607202</v>
      </c>
      <c r="E734" s="21">
        <v>114.567077822998</v>
      </c>
      <c r="F734" s="21">
        <v>2.0590598360088239</v>
      </c>
      <c r="G734" s="21">
        <v>3499089</v>
      </c>
      <c r="H734" s="21">
        <v>65.003450060376096</v>
      </c>
      <c r="I734" s="21">
        <v>0.63538611925708699</v>
      </c>
      <c r="J734" s="21">
        <v>61.826519464090602</v>
      </c>
      <c r="K734" s="21" t="s">
        <v>3</v>
      </c>
      <c r="L734" s="21" t="s">
        <v>2507</v>
      </c>
    </row>
    <row r="735" spans="1:12">
      <c r="A735" s="21" t="s">
        <v>3121</v>
      </c>
      <c r="B735" s="21">
        <v>136012479.75</v>
      </c>
      <c r="C735" s="21">
        <v>452064.25</v>
      </c>
      <c r="D735" s="21">
        <v>0.33097514663924099</v>
      </c>
      <c r="E735" s="21">
        <v>116.16398075269279</v>
      </c>
      <c r="F735" s="21">
        <v>2.0650714861840664</v>
      </c>
      <c r="G735" s="21">
        <v>4406206</v>
      </c>
      <c r="H735" s="21">
        <v>82.684587813620098</v>
      </c>
      <c r="I735" s="21">
        <v>1.12903225806452</v>
      </c>
      <c r="J735" s="21">
        <v>77.039426523297493</v>
      </c>
      <c r="K735" s="21" t="s">
        <v>3</v>
      </c>
      <c r="L735" s="21" t="s">
        <v>3</v>
      </c>
    </row>
    <row r="736" spans="1:12">
      <c r="A736" s="21" t="s">
        <v>2670</v>
      </c>
      <c r="B736" s="21">
        <v>272024959.5</v>
      </c>
      <c r="C736" s="21">
        <v>540640.25</v>
      </c>
      <c r="D736" s="21">
        <v>0.39844486899999998</v>
      </c>
      <c r="E736" s="21">
        <v>116.49141526</v>
      </c>
      <c r="F736" s="21">
        <v>2.0662939215630298</v>
      </c>
      <c r="G736" s="21">
        <v>5569237</v>
      </c>
      <c r="H736" s="21">
        <v>90.505050510000004</v>
      </c>
      <c r="I736" s="21">
        <v>3.8181818179999998</v>
      </c>
      <c r="J736" s="21">
        <v>71.414141409999999</v>
      </c>
      <c r="K736" s="21" t="s">
        <v>4</v>
      </c>
      <c r="L736" s="21" t="s">
        <v>2507</v>
      </c>
    </row>
    <row r="737" spans="1:12">
      <c r="A737" s="21" t="s">
        <v>2743</v>
      </c>
      <c r="B737" s="21">
        <v>136012479.75</v>
      </c>
      <c r="C737" s="21">
        <v>204524.75</v>
      </c>
      <c r="D737" s="21">
        <v>0.14990363561662701</v>
      </c>
      <c r="E737" s="21">
        <v>117.82991575751321</v>
      </c>
      <c r="F737" s="21">
        <v>2.0712555671826087</v>
      </c>
      <c r="G737" s="21">
        <v>1965289</v>
      </c>
      <c r="H737" s="21">
        <v>89.020270270270302</v>
      </c>
      <c r="I737" s="21">
        <v>0.70505287896592195</v>
      </c>
      <c r="J737" s="21">
        <v>85.495005875440697</v>
      </c>
      <c r="K737" s="21" t="s">
        <v>3</v>
      </c>
      <c r="L737" s="21" t="s">
        <v>2507</v>
      </c>
    </row>
    <row r="738" spans="1:12">
      <c r="A738" s="21" t="s">
        <v>2819</v>
      </c>
      <c r="B738" s="21">
        <v>136012479.75</v>
      </c>
      <c r="C738" s="21">
        <v>121081.75</v>
      </c>
      <c r="D738" s="21">
        <v>8.6607461956939094E-2</v>
      </c>
      <c r="E738" s="21">
        <v>118.3211939303294</v>
      </c>
      <c r="F738" s="21">
        <v>2.0730625432973024</v>
      </c>
      <c r="G738" s="21">
        <v>1158650</v>
      </c>
      <c r="H738" s="21">
        <v>86.448598130841106</v>
      </c>
      <c r="I738" s="21">
        <v>7.1890726096333596E-2</v>
      </c>
      <c r="J738" s="21">
        <v>86.089144500359495</v>
      </c>
      <c r="K738" s="21" t="s">
        <v>3</v>
      </c>
      <c r="L738" s="21" t="s">
        <v>2507</v>
      </c>
    </row>
    <row r="739" spans="1:12">
      <c r="A739" s="21" t="s">
        <v>2743</v>
      </c>
      <c r="B739" s="21">
        <v>272024959.5</v>
      </c>
      <c r="C739" s="21">
        <v>201763.5</v>
      </c>
      <c r="D739" s="21">
        <v>0.14771063100000001</v>
      </c>
      <c r="E739" s="21">
        <v>118.42422678</v>
      </c>
      <c r="F739" s="21">
        <v>2.0734405577970763</v>
      </c>
      <c r="G739" s="21">
        <v>2044482</v>
      </c>
      <c r="H739" s="21">
        <v>90.033783779999993</v>
      </c>
      <c r="I739" s="21">
        <v>0.70505287900000002</v>
      </c>
      <c r="J739" s="21">
        <v>86.508519390000004</v>
      </c>
      <c r="K739" s="21" t="s">
        <v>4</v>
      </c>
      <c r="L739" s="21" t="s">
        <v>2507</v>
      </c>
    </row>
    <row r="740" spans="1:12">
      <c r="A740" s="21" t="s">
        <v>2602</v>
      </c>
      <c r="B740" s="21">
        <v>272024959.5</v>
      </c>
      <c r="C740" s="21">
        <v>370052.75</v>
      </c>
      <c r="D740" s="21">
        <v>0.27719083</v>
      </c>
      <c r="E740" s="21">
        <v>119.65191108</v>
      </c>
      <c r="F740" s="21">
        <v>2.0779196395551418</v>
      </c>
      <c r="G740" s="21">
        <v>3711293</v>
      </c>
      <c r="H740" s="21">
        <v>83.870967739999998</v>
      </c>
      <c r="I740" s="21">
        <v>2.5806451610000001</v>
      </c>
      <c r="J740" s="21">
        <v>70.967741939999996</v>
      </c>
      <c r="K740" s="21" t="s">
        <v>4</v>
      </c>
      <c r="L740" s="21" t="s">
        <v>2507</v>
      </c>
    </row>
    <row r="741" spans="1:12">
      <c r="A741" s="21" t="s">
        <v>2670</v>
      </c>
      <c r="B741" s="21">
        <v>136012479.75</v>
      </c>
      <c r="C741" s="21">
        <v>470731.75</v>
      </c>
      <c r="D741" s="21">
        <v>0.34688877126912798</v>
      </c>
      <c r="E741" s="21">
        <v>120.05286226383321</v>
      </c>
      <c r="F741" s="21">
        <v>2.0793725188334458</v>
      </c>
      <c r="G741" s="21">
        <v>4439531</v>
      </c>
      <c r="H741" s="21">
        <v>83.030303030303003</v>
      </c>
      <c r="I741" s="21">
        <v>3.9008264462809898</v>
      </c>
      <c r="J741" s="21">
        <v>63.5261707988981</v>
      </c>
      <c r="K741" s="21" t="s">
        <v>3</v>
      </c>
      <c r="L741" s="21" t="s">
        <v>2507</v>
      </c>
    </row>
    <row r="742" spans="1:12">
      <c r="A742" s="21" t="s">
        <v>2574</v>
      </c>
      <c r="B742" s="21">
        <v>136012479.75</v>
      </c>
      <c r="C742" s="21">
        <v>254341</v>
      </c>
      <c r="D742" s="21">
        <v>0.18763861300498799</v>
      </c>
      <c r="E742" s="21">
        <v>120.33425915888481</v>
      </c>
      <c r="F742" s="21">
        <v>2.0803892885658968</v>
      </c>
      <c r="G742" s="21">
        <v>2393113</v>
      </c>
      <c r="H742" s="21">
        <v>81.767368646679003</v>
      </c>
      <c r="I742" s="21">
        <v>2.3575361420188998</v>
      </c>
      <c r="J742" s="21">
        <v>69.979687936584497</v>
      </c>
      <c r="K742" s="21" t="s">
        <v>3</v>
      </c>
      <c r="L742" s="21" t="s">
        <v>2507</v>
      </c>
    </row>
    <row r="743" spans="1:12">
      <c r="A743" s="21" t="s">
        <v>2809</v>
      </c>
      <c r="B743" s="21">
        <v>136012479.75</v>
      </c>
      <c r="C743" s="21">
        <v>219538</v>
      </c>
      <c r="D743" s="21">
        <v>0.16562661065662199</v>
      </c>
      <c r="E743" s="21">
        <v>120.70414859710939</v>
      </c>
      <c r="F743" s="21">
        <v>2.0817221970391016</v>
      </c>
      <c r="G743" s="21">
        <v>2059319</v>
      </c>
      <c r="H743" s="21">
        <v>61.090909090909101</v>
      </c>
      <c r="I743" s="21">
        <v>0</v>
      </c>
      <c r="J743" s="21">
        <v>61.090909090909101</v>
      </c>
      <c r="K743" s="21" t="s">
        <v>3</v>
      </c>
      <c r="L743" s="21" t="s">
        <v>2507</v>
      </c>
    </row>
    <row r="744" spans="1:12">
      <c r="A744" s="21" t="s">
        <v>2529</v>
      </c>
      <c r="B744" s="21">
        <v>272024959.5</v>
      </c>
      <c r="C744" s="21">
        <v>224054</v>
      </c>
      <c r="D744" s="21">
        <v>0.16797129099999999</v>
      </c>
      <c r="E744" s="21">
        <v>121.235219</v>
      </c>
      <c r="F744" s="21">
        <v>2.0836288013110673</v>
      </c>
      <c r="G744" s="21">
        <v>2217712</v>
      </c>
      <c r="H744" s="21">
        <v>74.797212040000005</v>
      </c>
      <c r="I744" s="21">
        <v>0</v>
      </c>
      <c r="J744" s="21">
        <v>74.797212040000005</v>
      </c>
      <c r="K744" s="21" t="s">
        <v>4</v>
      </c>
      <c r="L744" s="21" t="s">
        <v>2507</v>
      </c>
    </row>
    <row r="745" spans="1:12">
      <c r="A745" s="21" t="s">
        <v>2692</v>
      </c>
      <c r="B745" s="21">
        <v>136012479.75</v>
      </c>
      <c r="C745" s="21">
        <v>356887.5</v>
      </c>
      <c r="D745" s="21">
        <v>0.26291280569451198</v>
      </c>
      <c r="E745" s="21">
        <v>121.7422974921148</v>
      </c>
      <c r="F745" s="21">
        <v>2.0854414933980361</v>
      </c>
      <c r="G745" s="21">
        <v>3319143</v>
      </c>
      <c r="H745" s="21">
        <v>64.626262626262601</v>
      </c>
      <c r="I745" s="21">
        <v>0</v>
      </c>
      <c r="J745" s="21">
        <v>64.626262626262601</v>
      </c>
      <c r="K745" s="21" t="s">
        <v>3</v>
      </c>
      <c r="L745" s="21" t="s">
        <v>2507</v>
      </c>
    </row>
    <row r="746" spans="1:12">
      <c r="A746" s="21" t="s">
        <v>2542</v>
      </c>
      <c r="B746" s="21">
        <v>272024959.5</v>
      </c>
      <c r="C746" s="21">
        <v>240738</v>
      </c>
      <c r="D746" s="21">
        <v>0.18121663299999999</v>
      </c>
      <c r="E746" s="21">
        <v>121.98406908</v>
      </c>
      <c r="F746" s="21">
        <v>2.0863031162287307</v>
      </c>
      <c r="G746" s="21">
        <v>2368224</v>
      </c>
      <c r="H746" s="21">
        <v>95.629278569999997</v>
      </c>
      <c r="I746" s="21">
        <v>0.47393364900000001</v>
      </c>
      <c r="J746" s="21">
        <v>93.259610319999993</v>
      </c>
      <c r="K746" s="21" t="s">
        <v>4</v>
      </c>
      <c r="L746" s="21" t="s">
        <v>2507</v>
      </c>
    </row>
    <row r="747" spans="1:12">
      <c r="A747" s="21" t="s">
        <v>2948</v>
      </c>
      <c r="B747" s="21">
        <v>272024959.5</v>
      </c>
      <c r="C747" s="21">
        <v>423440.5</v>
      </c>
      <c r="D747" s="21">
        <v>0.310029047</v>
      </c>
      <c r="E747" s="21">
        <v>122.47055064</v>
      </c>
      <c r="F747" s="21">
        <v>2.0880316704790811</v>
      </c>
      <c r="G747" s="21">
        <v>4148986</v>
      </c>
      <c r="H747" s="21">
        <v>82.003584230000001</v>
      </c>
      <c r="I747" s="21">
        <v>0.69892473099999997</v>
      </c>
      <c r="J747" s="21">
        <v>78.508960569999999</v>
      </c>
      <c r="K747" s="21" t="s">
        <v>4</v>
      </c>
      <c r="L747" s="21" t="s">
        <v>4</v>
      </c>
    </row>
    <row r="748" spans="1:12">
      <c r="A748" s="21" t="s">
        <v>2577</v>
      </c>
      <c r="B748" s="21">
        <v>136012479.75</v>
      </c>
      <c r="C748" s="21">
        <v>136551.25</v>
      </c>
      <c r="D748" s="21">
        <v>9.9914347619616206E-2</v>
      </c>
      <c r="E748" s="21">
        <v>122.5378312549846</v>
      </c>
      <c r="F748" s="21">
        <v>2.0882701896704274</v>
      </c>
      <c r="G748" s="21">
        <v>1261716</v>
      </c>
      <c r="H748" s="21">
        <v>57.005700570057002</v>
      </c>
      <c r="I748" s="21">
        <v>0</v>
      </c>
      <c r="J748" s="21">
        <v>57.005700570057002</v>
      </c>
      <c r="K748" s="21" t="s">
        <v>3</v>
      </c>
      <c r="L748" s="21" t="s">
        <v>2507</v>
      </c>
    </row>
    <row r="749" spans="1:12">
      <c r="A749" s="21" t="s">
        <v>2871</v>
      </c>
      <c r="B749" s="21">
        <v>272024959.5</v>
      </c>
      <c r="C749" s="21">
        <v>375090</v>
      </c>
      <c r="D749" s="21">
        <v>0.27769157100000003</v>
      </c>
      <c r="E749" s="21">
        <v>122.88353189999999</v>
      </c>
      <c r="F749" s="21">
        <v>2.0894936852935326</v>
      </c>
      <c r="G749" s="21">
        <v>3662883</v>
      </c>
      <c r="H749" s="21">
        <v>99.032258060000004</v>
      </c>
      <c r="I749" s="21">
        <v>0</v>
      </c>
      <c r="J749" s="21">
        <v>99.032258060000004</v>
      </c>
      <c r="K749" s="21" t="s">
        <v>4</v>
      </c>
      <c r="L749" s="21" t="s">
        <v>4</v>
      </c>
    </row>
    <row r="750" spans="1:12">
      <c r="A750" s="21" t="s">
        <v>2686</v>
      </c>
      <c r="B750" s="21">
        <v>136012479.75</v>
      </c>
      <c r="C750" s="21">
        <v>72034.5</v>
      </c>
      <c r="D750" s="21">
        <v>5.0909880812437101E-2</v>
      </c>
      <c r="E750" s="21">
        <v>122.8896530869454</v>
      </c>
      <c r="F750" s="21">
        <v>2.0895153182289059</v>
      </c>
      <c r="G750" s="21">
        <v>663684</v>
      </c>
      <c r="H750" s="21">
        <v>57.095709570957098</v>
      </c>
      <c r="I750" s="21">
        <v>0</v>
      </c>
      <c r="J750" s="21">
        <v>57.095709570957098</v>
      </c>
      <c r="K750" s="21" t="s">
        <v>3</v>
      </c>
      <c r="L750" s="21" t="s">
        <v>2507</v>
      </c>
    </row>
    <row r="751" spans="1:12">
      <c r="A751" s="21" t="s">
        <v>2602</v>
      </c>
      <c r="B751" s="21">
        <v>136012479.75</v>
      </c>
      <c r="C751" s="21">
        <v>372991</v>
      </c>
      <c r="D751" s="21">
        <v>0.279258590548779</v>
      </c>
      <c r="E751" s="21">
        <v>123.2005188422478</v>
      </c>
      <c r="F751" s="21">
        <v>2.0906125368044677</v>
      </c>
      <c r="G751" s="21">
        <v>3427851</v>
      </c>
      <c r="H751" s="21">
        <v>78.649769585253495</v>
      </c>
      <c r="I751" s="21">
        <v>3.2258064516128999</v>
      </c>
      <c r="J751" s="21">
        <v>62.520737327189003</v>
      </c>
      <c r="K751" s="21" t="s">
        <v>3</v>
      </c>
      <c r="L751" s="21" t="s">
        <v>2507</v>
      </c>
    </row>
    <row r="752" spans="1:12">
      <c r="A752" s="21" t="s">
        <v>2539</v>
      </c>
      <c r="B752" s="21">
        <v>272024959.5</v>
      </c>
      <c r="C752" s="21">
        <v>142016</v>
      </c>
      <c r="D752" s="21">
        <v>9.9724439999999998E-2</v>
      </c>
      <c r="E752" s="21">
        <v>123.70417418</v>
      </c>
      <c r="F752" s="21">
        <v>2.0923843543805747</v>
      </c>
      <c r="G752" s="21">
        <v>1377635</v>
      </c>
      <c r="H752" s="21">
        <v>76.635514020000002</v>
      </c>
      <c r="I752" s="21">
        <v>0</v>
      </c>
      <c r="J752" s="21">
        <v>76.635514020000002</v>
      </c>
      <c r="K752" s="21" t="s">
        <v>4</v>
      </c>
      <c r="L752" s="21" t="s">
        <v>2507</v>
      </c>
    </row>
    <row r="753" spans="1:12">
      <c r="A753" s="21" t="s">
        <v>2655</v>
      </c>
      <c r="B753" s="21">
        <v>136012479.75</v>
      </c>
      <c r="C753" s="21">
        <v>462910.5</v>
      </c>
      <c r="D753" s="21">
        <v>0.33273521607120699</v>
      </c>
      <c r="E753" s="21">
        <v>124.1519955614522</v>
      </c>
      <c r="F753" s="21">
        <v>2.0939537045942624</v>
      </c>
      <c r="G753" s="21">
        <v>4221623</v>
      </c>
      <c r="H753" s="21">
        <v>77.272727272727295</v>
      </c>
      <c r="I753" s="21">
        <v>4.5454545454545503</v>
      </c>
      <c r="J753" s="21">
        <v>54.545454545454497</v>
      </c>
      <c r="K753" s="21" t="s">
        <v>3</v>
      </c>
      <c r="L753" s="21" t="s">
        <v>2507</v>
      </c>
    </row>
    <row r="754" spans="1:12">
      <c r="A754" s="21" t="s">
        <v>2819</v>
      </c>
      <c r="B754" s="21">
        <v>272024959.5</v>
      </c>
      <c r="C754" s="21">
        <v>164181</v>
      </c>
      <c r="D754" s="21">
        <v>0.11733304</v>
      </c>
      <c r="E754" s="21">
        <v>124.33480376</v>
      </c>
      <c r="F754" s="21">
        <v>2.0945927132371045</v>
      </c>
      <c r="G754" s="21">
        <v>1584570</v>
      </c>
      <c r="H754" s="21">
        <v>90.186915889999995</v>
      </c>
      <c r="I754" s="21">
        <v>0.93457943899999996</v>
      </c>
      <c r="J754" s="21">
        <v>85.51401869</v>
      </c>
      <c r="K754" s="21" t="s">
        <v>4</v>
      </c>
      <c r="L754" s="21" t="s">
        <v>2507</v>
      </c>
    </row>
    <row r="755" spans="1:12">
      <c r="A755" s="21" t="s">
        <v>2718</v>
      </c>
      <c r="B755" s="21">
        <v>136012479.75</v>
      </c>
      <c r="C755" s="21">
        <v>265058.25</v>
      </c>
      <c r="D755" s="21">
        <v>0.196182955603386</v>
      </c>
      <c r="E755" s="21">
        <v>124.549619433749</v>
      </c>
      <c r="F755" s="21">
        <v>2.0953424048707161</v>
      </c>
      <c r="G755" s="21">
        <v>2409545</v>
      </c>
      <c r="H755" s="21">
        <v>67.758146736955695</v>
      </c>
      <c r="I755" s="21">
        <v>2.9231982648131698</v>
      </c>
      <c r="J755" s="21">
        <v>53.142155412889799</v>
      </c>
      <c r="K755" s="21" t="s">
        <v>3</v>
      </c>
      <c r="L755" s="21" t="s">
        <v>2507</v>
      </c>
    </row>
    <row r="756" spans="1:12">
      <c r="A756" s="21" t="s">
        <v>2510</v>
      </c>
      <c r="B756" s="21">
        <v>136012479.75</v>
      </c>
      <c r="C756" s="21">
        <v>521753.5</v>
      </c>
      <c r="D756" s="21">
        <v>0.37994023239519797</v>
      </c>
      <c r="E756" s="21">
        <v>125.1954668195918</v>
      </c>
      <c r="F756" s="21">
        <v>2.097588603867389</v>
      </c>
      <c r="G756" s="21">
        <v>4718597</v>
      </c>
      <c r="H756" s="21">
        <v>97.275985663082395</v>
      </c>
      <c r="I756" s="21">
        <v>1.2903225806451599</v>
      </c>
      <c r="J756" s="21">
        <v>90.824372759856601</v>
      </c>
      <c r="K756" s="21" t="s">
        <v>3</v>
      </c>
      <c r="L756" s="21" t="s">
        <v>2507</v>
      </c>
    </row>
    <row r="757" spans="1:12">
      <c r="A757" s="21" t="s">
        <v>2901</v>
      </c>
      <c r="B757" s="21">
        <v>272024959.5</v>
      </c>
      <c r="C757" s="21">
        <v>283132.5</v>
      </c>
      <c r="D757" s="21">
        <v>0.21318532900000001</v>
      </c>
      <c r="E757" s="21">
        <v>125.28467168</v>
      </c>
      <c r="F757" s="21">
        <v>2.0978979392143287</v>
      </c>
      <c r="G757" s="21">
        <v>2711896</v>
      </c>
      <c r="H757" s="21">
        <v>90.853658539999998</v>
      </c>
      <c r="I757" s="21">
        <v>1.7682926830000001</v>
      </c>
      <c r="J757" s="21">
        <v>82.012195120000001</v>
      </c>
      <c r="K757" s="21" t="s">
        <v>4</v>
      </c>
      <c r="L757" s="21" t="s">
        <v>4</v>
      </c>
    </row>
    <row r="758" spans="1:12">
      <c r="A758" s="21" t="s">
        <v>2538</v>
      </c>
      <c r="B758" s="21">
        <v>136012479.75</v>
      </c>
      <c r="C758" s="21">
        <v>417649.5</v>
      </c>
      <c r="D758" s="21">
        <v>0.29991323044726798</v>
      </c>
      <c r="E758" s="21">
        <v>125.54635788917901</v>
      </c>
      <c r="F758" s="21">
        <v>2.0988041183107877</v>
      </c>
      <c r="G758" s="21">
        <v>3766552</v>
      </c>
      <c r="H758" s="21">
        <v>97.978142076502706</v>
      </c>
      <c r="I758" s="21">
        <v>0.54644808743169404</v>
      </c>
      <c r="J758" s="21">
        <v>95.245901639344297</v>
      </c>
      <c r="K758" s="21" t="s">
        <v>3</v>
      </c>
      <c r="L758" s="21" t="s">
        <v>2507</v>
      </c>
    </row>
    <row r="759" spans="1:12">
      <c r="A759" s="21" t="s">
        <v>2577</v>
      </c>
      <c r="B759" s="21">
        <v>272024959.5</v>
      </c>
      <c r="C759" s="21">
        <v>136311.75</v>
      </c>
      <c r="D759" s="21">
        <v>9.9672681999999999E-2</v>
      </c>
      <c r="E759" s="21">
        <v>126.08577348</v>
      </c>
      <c r="F759" s="21">
        <v>2.1006660869879425</v>
      </c>
      <c r="G759" s="21">
        <v>1297324</v>
      </c>
      <c r="H759" s="21">
        <v>57.995799580000003</v>
      </c>
      <c r="I759" s="21">
        <v>0</v>
      </c>
      <c r="J759" s="21">
        <v>57.995799580000003</v>
      </c>
      <c r="K759" s="21" t="s">
        <v>4</v>
      </c>
      <c r="L759" s="21" t="s">
        <v>2507</v>
      </c>
    </row>
    <row r="760" spans="1:12">
      <c r="A760" s="21" t="s">
        <v>3129</v>
      </c>
      <c r="B760" s="21">
        <v>136012479.75</v>
      </c>
      <c r="C760" s="21">
        <v>328136</v>
      </c>
      <c r="D760" s="21">
        <v>0.24312301711496401</v>
      </c>
      <c r="E760" s="21">
        <v>126.7326154552226</v>
      </c>
      <c r="F760" s="21">
        <v>2.1028883977514883</v>
      </c>
      <c r="G760" s="21">
        <v>2931579</v>
      </c>
      <c r="H760" s="21">
        <v>78.416023331480801</v>
      </c>
      <c r="I760" s="21">
        <v>2.2585669781931501</v>
      </c>
      <c r="J760" s="21">
        <v>67.123188440515094</v>
      </c>
      <c r="K760" s="21" t="s">
        <v>3</v>
      </c>
      <c r="L760" s="21" t="s">
        <v>3</v>
      </c>
    </row>
    <row r="761" spans="1:12">
      <c r="A761" s="21" t="s">
        <v>2718</v>
      </c>
      <c r="B761" s="21">
        <v>272024959.5</v>
      </c>
      <c r="C761" s="21">
        <v>278132</v>
      </c>
      <c r="D761" s="21">
        <v>0.205794327</v>
      </c>
      <c r="E761" s="21">
        <v>127.49264286</v>
      </c>
      <c r="F761" s="21">
        <v>2.1054851239268872</v>
      </c>
      <c r="G761" s="21">
        <v>2617864</v>
      </c>
      <c r="H761" s="21">
        <v>86.509850319999998</v>
      </c>
      <c r="I761" s="21">
        <v>0.34013605400000002</v>
      </c>
      <c r="J761" s="21">
        <v>84.809170039999998</v>
      </c>
      <c r="K761" s="21" t="s">
        <v>4</v>
      </c>
      <c r="L761" s="21" t="s">
        <v>2507</v>
      </c>
    </row>
    <row r="762" spans="1:12">
      <c r="A762" s="21" t="s">
        <v>3069</v>
      </c>
      <c r="B762" s="21">
        <v>136012479.75</v>
      </c>
      <c r="C762" s="21">
        <v>331977.75</v>
      </c>
      <c r="D762" s="21">
        <v>0.23905819658022801</v>
      </c>
      <c r="E762" s="21">
        <v>127.6011294138744</v>
      </c>
      <c r="F762" s="21">
        <v>2.1058545183980173</v>
      </c>
      <c r="G762" s="21">
        <v>2945714</v>
      </c>
      <c r="H762" s="21">
        <v>53.072100313479602</v>
      </c>
      <c r="I762" s="21">
        <v>0</v>
      </c>
      <c r="J762" s="21">
        <v>53.072100313479602</v>
      </c>
      <c r="K762" s="21" t="s">
        <v>3</v>
      </c>
      <c r="L762" s="21" t="s">
        <v>3</v>
      </c>
    </row>
    <row r="763" spans="1:12">
      <c r="A763" s="21" t="s">
        <v>2543</v>
      </c>
      <c r="B763" s="21">
        <v>272024959.5</v>
      </c>
      <c r="C763" s="21">
        <v>202265</v>
      </c>
      <c r="D763" s="21">
        <v>0.14332389800000001</v>
      </c>
      <c r="E763" s="21">
        <v>129.09955088000001</v>
      </c>
      <c r="F763" s="21">
        <v>2.1109247314168695</v>
      </c>
      <c r="G763" s="21">
        <v>1880084</v>
      </c>
      <c r="H763" s="21">
        <v>69.701010100000005</v>
      </c>
      <c r="I763" s="21">
        <v>2</v>
      </c>
      <c r="J763" s="21">
        <v>59.701010099999998</v>
      </c>
      <c r="K763" s="21" t="s">
        <v>4</v>
      </c>
      <c r="L763" s="21" t="s">
        <v>2507</v>
      </c>
    </row>
    <row r="764" spans="1:12">
      <c r="A764" s="21" t="s">
        <v>3072</v>
      </c>
      <c r="B764" s="21">
        <v>136012479.75</v>
      </c>
      <c r="C764" s="21">
        <v>300106.5</v>
      </c>
      <c r="D764" s="21">
        <v>0.22352176880115501</v>
      </c>
      <c r="E764" s="21">
        <v>129.61572217324479</v>
      </c>
      <c r="F764" s="21">
        <v>2.1126576839338895</v>
      </c>
      <c r="G764" s="21">
        <v>2621524</v>
      </c>
      <c r="H764" s="21">
        <v>62.068965517241402</v>
      </c>
      <c r="I764" s="21">
        <v>0</v>
      </c>
      <c r="J764" s="21">
        <v>62.068965517241402</v>
      </c>
      <c r="K764" s="21" t="s">
        <v>3</v>
      </c>
      <c r="L764" s="21" t="s">
        <v>3</v>
      </c>
    </row>
    <row r="765" spans="1:12">
      <c r="A765" s="21" t="s">
        <v>2519</v>
      </c>
      <c r="B765" s="21">
        <v>272024959.5</v>
      </c>
      <c r="C765" s="21">
        <v>330755.25</v>
      </c>
      <c r="D765" s="21">
        <v>0.247579138</v>
      </c>
      <c r="E765" s="21">
        <v>130.45901848</v>
      </c>
      <c r="F765" s="21">
        <v>2.1154741067456944</v>
      </c>
      <c r="G765" s="21">
        <v>3042383</v>
      </c>
      <c r="H765" s="21">
        <v>80.230414749999994</v>
      </c>
      <c r="I765" s="21">
        <v>1.2903225810000001</v>
      </c>
      <c r="J765" s="21">
        <v>73.77880184</v>
      </c>
      <c r="K765" s="21" t="s">
        <v>4</v>
      </c>
      <c r="L765" s="21" t="s">
        <v>2507</v>
      </c>
    </row>
    <row r="766" spans="1:12">
      <c r="A766" s="21" t="s">
        <v>2538</v>
      </c>
      <c r="B766" s="21">
        <v>272024959.5</v>
      </c>
      <c r="C766" s="21">
        <v>409176.25</v>
      </c>
      <c r="D766" s="21">
        <v>0.29360343300000002</v>
      </c>
      <c r="E766" s="21">
        <v>130.57868404000001</v>
      </c>
      <c r="F766" s="21">
        <v>2.1158722875105473</v>
      </c>
      <c r="G766" s="21">
        <v>3760273</v>
      </c>
      <c r="H766" s="21">
        <v>97.978142079999998</v>
      </c>
      <c r="I766" s="21">
        <v>0.54644808700000003</v>
      </c>
      <c r="J766" s="21">
        <v>95.24590164</v>
      </c>
      <c r="K766" s="21" t="s">
        <v>4</v>
      </c>
      <c r="L766" s="21" t="s">
        <v>2507</v>
      </c>
    </row>
    <row r="767" spans="1:12">
      <c r="A767" s="21" t="s">
        <v>2543</v>
      </c>
      <c r="B767" s="21">
        <v>136012479.75</v>
      </c>
      <c r="C767" s="21">
        <v>203097</v>
      </c>
      <c r="D767" s="21">
        <v>0.14400607472778101</v>
      </c>
      <c r="E767" s="21">
        <v>131.34273851791619</v>
      </c>
      <c r="F767" s="21">
        <v>2.1184060671580678</v>
      </c>
      <c r="G767" s="21">
        <v>1750788</v>
      </c>
      <c r="H767" s="21">
        <v>52.539184952978097</v>
      </c>
      <c r="I767" s="21">
        <v>0</v>
      </c>
      <c r="J767" s="21">
        <v>52.539184952978097</v>
      </c>
      <c r="K767" s="21" t="s">
        <v>3</v>
      </c>
      <c r="L767" s="21" t="s">
        <v>2507</v>
      </c>
    </row>
    <row r="768" spans="1:12">
      <c r="A768" s="21" t="s">
        <v>2811</v>
      </c>
      <c r="B768" s="21">
        <v>136012479.75</v>
      </c>
      <c r="C768" s="21">
        <v>265960</v>
      </c>
      <c r="D768" s="21">
        <v>0.19741427652606899</v>
      </c>
      <c r="E768" s="21">
        <v>131.64484946814841</v>
      </c>
      <c r="F768" s="21">
        <v>2.1194038722433088</v>
      </c>
      <c r="G768" s="21">
        <v>2287434</v>
      </c>
      <c r="H768" s="21">
        <v>60.344827586206897</v>
      </c>
      <c r="I768" s="21">
        <v>0</v>
      </c>
      <c r="J768" s="21">
        <v>60.344827586206897</v>
      </c>
      <c r="K768" s="21" t="s">
        <v>3</v>
      </c>
      <c r="L768" s="21" t="s">
        <v>2507</v>
      </c>
    </row>
    <row r="769" spans="1:12">
      <c r="A769" s="21" t="s">
        <v>2780</v>
      </c>
      <c r="B769" s="21">
        <v>136012479.75</v>
      </c>
      <c r="C769" s="21">
        <v>347165.75</v>
      </c>
      <c r="D769" s="21">
        <v>0.25789441137714297</v>
      </c>
      <c r="E769" s="21">
        <v>132.3799700952674</v>
      </c>
      <c r="F769" s="21">
        <v>2.1218222786447529</v>
      </c>
      <c r="G769" s="21">
        <v>2969277</v>
      </c>
      <c r="H769" s="21">
        <v>85.780485091232705</v>
      </c>
      <c r="I769" s="21">
        <v>2.64213395638629</v>
      </c>
      <c r="J769" s="21">
        <v>72.569815309301305</v>
      </c>
      <c r="K769" s="21" t="s">
        <v>3</v>
      </c>
      <c r="L769" s="21" t="s">
        <v>2507</v>
      </c>
    </row>
    <row r="770" spans="1:12">
      <c r="A770" s="21" t="s">
        <v>2686</v>
      </c>
      <c r="B770" s="21">
        <v>272024959.5</v>
      </c>
      <c r="C770" s="21">
        <v>83559.5</v>
      </c>
      <c r="D770" s="21">
        <v>5.9036469000000001E-2</v>
      </c>
      <c r="E770" s="21">
        <v>132.42620384</v>
      </c>
      <c r="F770" s="21">
        <v>2.1219739296438269</v>
      </c>
      <c r="G770" s="21">
        <v>757187</v>
      </c>
      <c r="H770" s="21">
        <v>57.095709569999997</v>
      </c>
      <c r="I770" s="21">
        <v>0</v>
      </c>
      <c r="J770" s="21">
        <v>57.095709569999997</v>
      </c>
      <c r="K770" s="21" t="s">
        <v>4</v>
      </c>
      <c r="L770" s="21" t="s">
        <v>2507</v>
      </c>
    </row>
    <row r="771" spans="1:12">
      <c r="A771" s="21" t="s">
        <v>2587</v>
      </c>
      <c r="B771" s="21">
        <v>136012479.75</v>
      </c>
      <c r="C771" s="21">
        <v>90036.75</v>
      </c>
      <c r="D771" s="21">
        <v>6.3949674220912495E-2</v>
      </c>
      <c r="E771" s="21">
        <v>132.61919696657401</v>
      </c>
      <c r="F771" s="21">
        <v>2.1226063938516533</v>
      </c>
      <c r="G771" s="21">
        <v>768687</v>
      </c>
      <c r="H771" s="21">
        <v>70.015576323987503</v>
      </c>
      <c r="I771" s="21">
        <v>0</v>
      </c>
      <c r="J771" s="21">
        <v>70.015576323987503</v>
      </c>
      <c r="K771" s="21" t="s">
        <v>3</v>
      </c>
      <c r="L771" s="21" t="s">
        <v>2507</v>
      </c>
    </row>
    <row r="772" spans="1:12">
      <c r="A772" s="21" t="s">
        <v>2732</v>
      </c>
      <c r="B772" s="21">
        <v>136012479.75</v>
      </c>
      <c r="C772" s="21">
        <v>613320.5</v>
      </c>
      <c r="D772" s="21">
        <v>0.45804055603833599</v>
      </c>
      <c r="E772" s="21">
        <v>133.9666594189394</v>
      </c>
      <c r="F772" s="21">
        <v>2.1269967279766169</v>
      </c>
      <c r="G772" s="21">
        <v>5183545</v>
      </c>
      <c r="H772" s="21">
        <v>85.483870967741893</v>
      </c>
      <c r="I772" s="21">
        <v>1.2903225806451599</v>
      </c>
      <c r="J772" s="21">
        <v>79.0322580645161</v>
      </c>
      <c r="K772" s="21" t="s">
        <v>3</v>
      </c>
      <c r="L772" s="21" t="s">
        <v>2507</v>
      </c>
    </row>
    <row r="773" spans="1:12">
      <c r="A773" s="21" t="s">
        <v>2705</v>
      </c>
      <c r="B773" s="21">
        <v>136012479.75</v>
      </c>
      <c r="C773" s="21">
        <v>183210.25</v>
      </c>
      <c r="D773" s="21">
        <v>0.129142933403951</v>
      </c>
      <c r="E773" s="21">
        <v>134.86748062134319</v>
      </c>
      <c r="F773" s="21">
        <v>2.1299072447850036</v>
      </c>
      <c r="G773" s="21">
        <v>1538079</v>
      </c>
      <c r="H773" s="21">
        <v>85.181818181818201</v>
      </c>
      <c r="I773" s="21">
        <v>3.1111111111111098</v>
      </c>
      <c r="J773" s="21">
        <v>69.626262626262601</v>
      </c>
      <c r="K773" s="21" t="s">
        <v>3</v>
      </c>
      <c r="L773" s="21" t="s">
        <v>2507</v>
      </c>
    </row>
    <row r="774" spans="1:12">
      <c r="A774" s="21" t="s">
        <v>2552</v>
      </c>
      <c r="B774" s="21">
        <v>136012479.75</v>
      </c>
      <c r="C774" s="21">
        <v>95912.25</v>
      </c>
      <c r="D774" s="21">
        <v>6.8769312529543006E-2</v>
      </c>
      <c r="E774" s="21">
        <v>134.88498538076379</v>
      </c>
      <c r="F774" s="21">
        <v>2.1299636092034406</v>
      </c>
      <c r="G774" s="21">
        <v>805094</v>
      </c>
      <c r="H774" s="21">
        <v>79.440961337513102</v>
      </c>
      <c r="I774" s="21">
        <v>0</v>
      </c>
      <c r="J774" s="21">
        <v>79.440961337513102</v>
      </c>
      <c r="K774" s="21" t="s">
        <v>3</v>
      </c>
      <c r="L774" s="21" t="s">
        <v>2507</v>
      </c>
    </row>
    <row r="775" spans="1:12">
      <c r="A775" s="21" t="s">
        <v>2849</v>
      </c>
      <c r="B775" s="21">
        <v>272024959.5</v>
      </c>
      <c r="C775" s="21">
        <v>65244.5</v>
      </c>
      <c r="D775" s="21">
        <v>4.7309860000000002E-2</v>
      </c>
      <c r="E775" s="21">
        <v>134.99606874</v>
      </c>
      <c r="F775" s="21">
        <v>2.1303211214625288</v>
      </c>
      <c r="G775" s="21">
        <v>579968</v>
      </c>
      <c r="H775" s="21">
        <v>62.239396120000002</v>
      </c>
      <c r="I775" s="21">
        <v>0.79079798700000004</v>
      </c>
      <c r="J775" s="21">
        <v>58.285406180000003</v>
      </c>
      <c r="K775" s="21" t="s">
        <v>4</v>
      </c>
      <c r="L775" s="21" t="s">
        <v>4</v>
      </c>
    </row>
    <row r="776" spans="1:12">
      <c r="A776" s="21" t="s">
        <v>2808</v>
      </c>
      <c r="B776" s="21">
        <v>272024959.5</v>
      </c>
      <c r="C776" s="21">
        <v>427481.25</v>
      </c>
      <c r="D776" s="21">
        <v>0.32079769499999999</v>
      </c>
      <c r="E776" s="21">
        <v>135.59673505999999</v>
      </c>
      <c r="F776" s="21">
        <v>2.1322492325804805</v>
      </c>
      <c r="G776" s="21">
        <v>3783111</v>
      </c>
      <c r="H776" s="21">
        <v>90</v>
      </c>
      <c r="I776" s="21">
        <v>4.5454545450000001</v>
      </c>
      <c r="J776" s="21">
        <v>67.272727270000004</v>
      </c>
      <c r="K776" s="21" t="s">
        <v>4</v>
      </c>
      <c r="L776" s="21" t="s">
        <v>2507</v>
      </c>
    </row>
    <row r="777" spans="1:12">
      <c r="A777" s="21" t="s">
        <v>2705</v>
      </c>
      <c r="B777" s="21">
        <v>272024959.5</v>
      </c>
      <c r="C777" s="21">
        <v>210317.25</v>
      </c>
      <c r="D777" s="21">
        <v>0.148195611</v>
      </c>
      <c r="E777" s="21">
        <v>135.77117902000001</v>
      </c>
      <c r="F777" s="21">
        <v>2.1328075893775376</v>
      </c>
      <c r="G777" s="21">
        <v>1858868</v>
      </c>
      <c r="H777" s="21">
        <v>89.6</v>
      </c>
      <c r="I777" s="21">
        <v>4.4444444440000002</v>
      </c>
      <c r="J777" s="21">
        <v>67.377777780000002</v>
      </c>
      <c r="K777" s="21" t="s">
        <v>4</v>
      </c>
      <c r="L777" s="21" t="s">
        <v>2507</v>
      </c>
    </row>
    <row r="778" spans="1:12">
      <c r="A778" s="21" t="s">
        <v>2606</v>
      </c>
      <c r="B778" s="21">
        <v>272024959.5</v>
      </c>
      <c r="C778" s="21">
        <v>434099.25</v>
      </c>
      <c r="D778" s="21">
        <v>0.32116761799999999</v>
      </c>
      <c r="E778" s="21">
        <v>135.86551033999999</v>
      </c>
      <c r="F778" s="21">
        <v>2.133109224429047</v>
      </c>
      <c r="G778" s="21">
        <v>3834079</v>
      </c>
      <c r="H778" s="21">
        <v>98.709677420000006</v>
      </c>
      <c r="I778" s="21">
        <v>0</v>
      </c>
      <c r="J778" s="21">
        <v>98.709677420000006</v>
      </c>
      <c r="K778" s="21" t="s">
        <v>4</v>
      </c>
      <c r="L778" s="21" t="s">
        <v>2507</v>
      </c>
    </row>
    <row r="779" spans="1:12">
      <c r="A779" s="21" t="s">
        <v>2616</v>
      </c>
      <c r="B779" s="21">
        <v>136012479.75</v>
      </c>
      <c r="C779" s="21">
        <v>354909.5</v>
      </c>
      <c r="D779" s="21">
        <v>0.25504235299705003</v>
      </c>
      <c r="E779" s="21">
        <v>136.2642921652004</v>
      </c>
      <c r="F779" s="21">
        <v>2.1343820645850591</v>
      </c>
      <c r="G779" s="21">
        <v>2948979</v>
      </c>
      <c r="H779" s="21">
        <v>77.4630541871921</v>
      </c>
      <c r="I779" s="21">
        <v>1.47783251231527</v>
      </c>
      <c r="J779" s="21">
        <v>70.073891625615801</v>
      </c>
      <c r="K779" s="21" t="s">
        <v>3</v>
      </c>
      <c r="L779" s="21" t="s">
        <v>2507</v>
      </c>
    </row>
    <row r="780" spans="1:12">
      <c r="A780" s="21" t="s">
        <v>2590</v>
      </c>
      <c r="B780" s="21">
        <v>272024959.5</v>
      </c>
      <c r="C780" s="21">
        <v>704665.75</v>
      </c>
      <c r="D780" s="21">
        <v>0.51620127299999996</v>
      </c>
      <c r="E780" s="21">
        <v>137.60893106</v>
      </c>
      <c r="F780" s="21">
        <v>2.1386466212847055</v>
      </c>
      <c r="G780" s="21">
        <v>6144942</v>
      </c>
      <c r="H780" s="21">
        <v>97.972972970000001</v>
      </c>
      <c r="I780" s="21">
        <v>6.0810810809999998</v>
      </c>
      <c r="J780" s="21">
        <v>67.567567569999994</v>
      </c>
      <c r="K780" s="21" t="s">
        <v>4</v>
      </c>
      <c r="L780" s="21" t="s">
        <v>2507</v>
      </c>
    </row>
    <row r="781" spans="1:12">
      <c r="A781" s="21" t="s">
        <v>2661</v>
      </c>
      <c r="B781" s="21">
        <v>272024959.5</v>
      </c>
      <c r="C781" s="21">
        <v>162600.75</v>
      </c>
      <c r="D781" s="21">
        <v>0.118607134</v>
      </c>
      <c r="E781" s="21">
        <v>137.70466465999999</v>
      </c>
      <c r="F781" s="21">
        <v>2.1389486519619751</v>
      </c>
      <c r="G781" s="21">
        <v>1416952</v>
      </c>
      <c r="H781" s="21">
        <v>73.432343230000001</v>
      </c>
      <c r="I781" s="21">
        <v>0</v>
      </c>
      <c r="J781" s="21">
        <v>73.432343230000001</v>
      </c>
      <c r="K781" s="21" t="s">
        <v>4</v>
      </c>
      <c r="L781" s="21" t="s">
        <v>2507</v>
      </c>
    </row>
    <row r="782" spans="1:12">
      <c r="A782" s="21" t="s">
        <v>2661</v>
      </c>
      <c r="B782" s="21">
        <v>136012479.75</v>
      </c>
      <c r="C782" s="21">
        <v>167415.75</v>
      </c>
      <c r="D782" s="21">
        <v>0.12218769105966699</v>
      </c>
      <c r="E782" s="21">
        <v>138.40709260013759</v>
      </c>
      <c r="F782" s="21">
        <v>2.1411583458879151</v>
      </c>
      <c r="G782" s="21">
        <v>1369538</v>
      </c>
      <c r="H782" s="21">
        <v>73.432343234323397</v>
      </c>
      <c r="I782" s="21">
        <v>0</v>
      </c>
      <c r="J782" s="21">
        <v>73.432343234323397</v>
      </c>
      <c r="K782" s="21" t="s">
        <v>3</v>
      </c>
      <c r="L782" s="21" t="s">
        <v>2507</v>
      </c>
    </row>
    <row r="783" spans="1:12">
      <c r="A783" s="21" t="s">
        <v>2907</v>
      </c>
      <c r="B783" s="21">
        <v>272024959.5</v>
      </c>
      <c r="C783" s="21">
        <v>135566.75</v>
      </c>
      <c r="D783" s="21">
        <v>0.10066388599999999</v>
      </c>
      <c r="E783" s="21">
        <v>138.51658</v>
      </c>
      <c r="F783" s="21">
        <v>2.1415017601986479</v>
      </c>
      <c r="G783" s="21">
        <v>1174445</v>
      </c>
      <c r="H783" s="21">
        <v>62.001262629999999</v>
      </c>
      <c r="I783" s="21">
        <v>0.909090909</v>
      </c>
      <c r="J783" s="21">
        <v>57.455808079999997</v>
      </c>
      <c r="K783" s="21" t="s">
        <v>4</v>
      </c>
      <c r="L783" s="21" t="s">
        <v>4</v>
      </c>
    </row>
    <row r="784" spans="1:12">
      <c r="A784" s="21" t="s">
        <v>2774</v>
      </c>
      <c r="B784" s="21">
        <v>136012479.75</v>
      </c>
      <c r="C784" s="21">
        <v>79630</v>
      </c>
      <c r="D784" s="21">
        <v>5.7462127025469198E-2</v>
      </c>
      <c r="E784" s="21">
        <v>138.6608467271374</v>
      </c>
      <c r="F784" s="21">
        <v>2.1419538478734315</v>
      </c>
      <c r="G784" s="21">
        <v>650218</v>
      </c>
      <c r="H784" s="21">
        <v>69.907407407407405</v>
      </c>
      <c r="I784" s="21">
        <v>0</v>
      </c>
      <c r="J784" s="21">
        <v>69.907407407407405</v>
      </c>
      <c r="K784" s="21" t="s">
        <v>3</v>
      </c>
      <c r="L784" s="21" t="s">
        <v>2507</v>
      </c>
    </row>
    <row r="785" spans="1:12">
      <c r="A785" s="21" t="s">
        <v>2825</v>
      </c>
      <c r="B785" s="21">
        <v>272024959.5</v>
      </c>
      <c r="C785" s="21">
        <v>297794.75</v>
      </c>
      <c r="D785" s="21">
        <v>0.220556475</v>
      </c>
      <c r="E785" s="21">
        <v>139.87333052</v>
      </c>
      <c r="F785" s="21">
        <v>2.1457349159776675</v>
      </c>
      <c r="G785" s="21">
        <v>2554838</v>
      </c>
      <c r="H785" s="21">
        <v>66.834001520000001</v>
      </c>
      <c r="I785" s="21">
        <v>3.1200317970000002</v>
      </c>
      <c r="J785" s="21">
        <v>51.233842539999998</v>
      </c>
      <c r="K785" s="21" t="s">
        <v>4</v>
      </c>
      <c r="L785" s="21" t="s">
        <v>2507</v>
      </c>
    </row>
    <row r="786" spans="1:12">
      <c r="A786" s="21" t="s">
        <v>2552</v>
      </c>
      <c r="B786" s="21">
        <v>272024959.5</v>
      </c>
      <c r="C786" s="21">
        <v>93195.25</v>
      </c>
      <c r="D786" s="21">
        <v>6.6786769999999995E-2</v>
      </c>
      <c r="E786" s="21">
        <v>140.03355768</v>
      </c>
      <c r="F786" s="21">
        <v>2.1462321225986769</v>
      </c>
      <c r="G786" s="21">
        <v>798625</v>
      </c>
      <c r="H786" s="21">
        <v>79.440961340000001</v>
      </c>
      <c r="I786" s="21">
        <v>0</v>
      </c>
      <c r="J786" s="21">
        <v>79.440961340000001</v>
      </c>
      <c r="K786" s="21" t="s">
        <v>4</v>
      </c>
      <c r="L786" s="21" t="s">
        <v>2507</v>
      </c>
    </row>
    <row r="787" spans="1:12">
      <c r="A787" s="21" t="s">
        <v>2806</v>
      </c>
      <c r="B787" s="21">
        <v>136012479.75</v>
      </c>
      <c r="C787" s="21">
        <v>356998.25</v>
      </c>
      <c r="D787" s="21">
        <v>0.26530191699808198</v>
      </c>
      <c r="E787" s="21">
        <v>140.75953027613221</v>
      </c>
      <c r="F787" s="21">
        <v>2.1484778088961449</v>
      </c>
      <c r="G787" s="21">
        <v>2871603</v>
      </c>
      <c r="H787" s="21">
        <v>89.989625770831907</v>
      </c>
      <c r="I787" s="21">
        <v>1.99275362318841</v>
      </c>
      <c r="J787" s="21">
        <v>80.025857654889904</v>
      </c>
      <c r="K787" s="21" t="s">
        <v>3</v>
      </c>
      <c r="L787" s="21" t="s">
        <v>2507</v>
      </c>
    </row>
    <row r="788" spans="1:12">
      <c r="A788" s="21" t="s">
        <v>2520</v>
      </c>
      <c r="B788" s="21">
        <v>272024959.5</v>
      </c>
      <c r="C788" s="21">
        <v>373996.5</v>
      </c>
      <c r="D788" s="21">
        <v>0.274327455</v>
      </c>
      <c r="E788" s="21">
        <v>141.15672222000001</v>
      </c>
      <c r="F788" s="21">
        <v>2.1497015651151457</v>
      </c>
      <c r="G788" s="21">
        <v>3179415</v>
      </c>
      <c r="H788" s="21">
        <v>75.151515149999994</v>
      </c>
      <c r="I788" s="21">
        <v>1.818181818</v>
      </c>
      <c r="J788" s="21">
        <v>66.060606059999998</v>
      </c>
      <c r="K788" s="21" t="s">
        <v>4</v>
      </c>
      <c r="L788" s="21" t="s">
        <v>2507</v>
      </c>
    </row>
    <row r="789" spans="1:12">
      <c r="A789" s="21" t="s">
        <v>2759</v>
      </c>
      <c r="B789" s="21">
        <v>136012479.75</v>
      </c>
      <c r="C789" s="21">
        <v>563182.25</v>
      </c>
      <c r="D789" s="21">
        <v>0.40798824166630998</v>
      </c>
      <c r="E789" s="21">
        <v>142.30959126526159</v>
      </c>
      <c r="F789" s="21">
        <v>2.1532341712944403</v>
      </c>
      <c r="G789" s="21">
        <v>4480752</v>
      </c>
      <c r="H789" s="21">
        <v>95.714285714285694</v>
      </c>
      <c r="I789" s="21">
        <v>1.19047619047619</v>
      </c>
      <c r="J789" s="21">
        <v>89.761904761904802</v>
      </c>
      <c r="K789" s="21" t="s">
        <v>3</v>
      </c>
      <c r="L789" s="21" t="s">
        <v>2507</v>
      </c>
    </row>
    <row r="790" spans="1:12">
      <c r="A790" s="21" t="s">
        <v>2570</v>
      </c>
      <c r="B790" s="21">
        <v>136012479.75</v>
      </c>
      <c r="C790" s="21">
        <v>151877.5</v>
      </c>
      <c r="D790" s="21">
        <v>0.110818520974649</v>
      </c>
      <c r="E790" s="21">
        <v>142.4547568012826</v>
      </c>
      <c r="F790" s="21">
        <v>2.1536769556327582</v>
      </c>
      <c r="G790" s="21">
        <v>1207126</v>
      </c>
      <c r="H790" s="21">
        <v>65.346534653465298</v>
      </c>
      <c r="I790" s="21">
        <v>0</v>
      </c>
      <c r="J790" s="21">
        <v>65.346534653465298</v>
      </c>
      <c r="K790" s="21" t="s">
        <v>3</v>
      </c>
      <c r="L790" s="21" t="s">
        <v>2507</v>
      </c>
    </row>
    <row r="791" spans="1:12">
      <c r="A791" s="21" t="s">
        <v>2696</v>
      </c>
      <c r="B791" s="21">
        <v>272024959.5</v>
      </c>
      <c r="C791" s="21">
        <v>910500.5</v>
      </c>
      <c r="D791" s="21">
        <v>0.67579694499999998</v>
      </c>
      <c r="E791" s="21">
        <v>142.4940833</v>
      </c>
      <c r="F791" s="21">
        <v>2.1537968317585068</v>
      </c>
      <c r="G791" s="21">
        <v>7667691</v>
      </c>
      <c r="H791" s="21">
        <v>93.741935479999995</v>
      </c>
      <c r="I791" s="21">
        <v>2.6036866359999999</v>
      </c>
      <c r="J791" s="21">
        <v>80.723502300000007</v>
      </c>
      <c r="K791" s="21" t="s">
        <v>4</v>
      </c>
      <c r="L791" s="21" t="s">
        <v>2507</v>
      </c>
    </row>
    <row r="792" spans="1:12">
      <c r="A792" s="21" t="s">
        <v>2587</v>
      </c>
      <c r="B792" s="21">
        <v>272024959.5</v>
      </c>
      <c r="C792" s="21">
        <v>99163.75</v>
      </c>
      <c r="D792" s="21">
        <v>7.0277548999999995E-2</v>
      </c>
      <c r="E792" s="21">
        <v>143.23536068000001</v>
      </c>
      <c r="F792" s="21">
        <v>2.1560502459917426</v>
      </c>
      <c r="G792" s="21">
        <v>830776</v>
      </c>
      <c r="H792" s="21">
        <v>70.015576319999994</v>
      </c>
      <c r="I792" s="21">
        <v>0</v>
      </c>
      <c r="J792" s="21">
        <v>70.015576319999994</v>
      </c>
      <c r="K792" s="21" t="s">
        <v>4</v>
      </c>
      <c r="L792" s="21" t="s">
        <v>2507</v>
      </c>
    </row>
    <row r="793" spans="1:12">
      <c r="A793" s="21" t="s">
        <v>2792</v>
      </c>
      <c r="B793" s="21">
        <v>272024959.5</v>
      </c>
      <c r="C793" s="21">
        <v>394937.75</v>
      </c>
      <c r="D793" s="21">
        <v>0.28654377800000003</v>
      </c>
      <c r="E793" s="21">
        <v>143.40691712</v>
      </c>
      <c r="F793" s="21">
        <v>2.156570099690192</v>
      </c>
      <c r="G793" s="21">
        <v>3304759</v>
      </c>
      <c r="H793" s="21">
        <v>90.001571589999998</v>
      </c>
      <c r="I793" s="21">
        <v>1.565299387</v>
      </c>
      <c r="J793" s="21">
        <v>82.175074649999999</v>
      </c>
      <c r="K793" s="21" t="s">
        <v>4</v>
      </c>
      <c r="L793" s="21" t="s">
        <v>2507</v>
      </c>
    </row>
    <row r="794" spans="1:12">
      <c r="A794" s="21" t="s">
        <v>2774</v>
      </c>
      <c r="B794" s="21">
        <v>272024959.5</v>
      </c>
      <c r="C794" s="21">
        <v>78497.5</v>
      </c>
      <c r="D794" s="21">
        <v>5.6609782999999997E-2</v>
      </c>
      <c r="E794" s="21">
        <v>144.26814514</v>
      </c>
      <c r="F794" s="21">
        <v>2.1591704480917908</v>
      </c>
      <c r="G794" s="21">
        <v>652930</v>
      </c>
      <c r="H794" s="21">
        <v>69.907407410000005</v>
      </c>
      <c r="I794" s="21">
        <v>0</v>
      </c>
      <c r="J794" s="21">
        <v>69.907407410000005</v>
      </c>
      <c r="K794" s="21" t="s">
        <v>4</v>
      </c>
      <c r="L794" s="21" t="s">
        <v>2507</v>
      </c>
    </row>
    <row r="795" spans="1:12">
      <c r="A795" s="21" t="s">
        <v>2792</v>
      </c>
      <c r="B795" s="21">
        <v>136012479.75</v>
      </c>
      <c r="C795" s="21">
        <v>361650.5</v>
      </c>
      <c r="D795" s="21">
        <v>0.262729646559203</v>
      </c>
      <c r="E795" s="21">
        <v>144.68179707405019</v>
      </c>
      <c r="F795" s="21">
        <v>2.1604138944391575</v>
      </c>
      <c r="G795" s="21">
        <v>2830162</v>
      </c>
      <c r="H795" s="21">
        <v>88.249253496778294</v>
      </c>
      <c r="I795" s="21">
        <v>1.92833569071193</v>
      </c>
      <c r="J795" s="21">
        <v>78.607575043218603</v>
      </c>
      <c r="K795" s="21" t="s">
        <v>3</v>
      </c>
      <c r="L795" s="21" t="s">
        <v>2507</v>
      </c>
    </row>
    <row r="796" spans="1:12">
      <c r="A796" s="21" t="s">
        <v>2759</v>
      </c>
      <c r="B796" s="21">
        <v>272024959.5</v>
      </c>
      <c r="C796" s="21">
        <v>555153.25</v>
      </c>
      <c r="D796" s="21">
        <v>0.40209379499999998</v>
      </c>
      <c r="E796" s="21">
        <v>146.38171130000001</v>
      </c>
      <c r="F796" s="21">
        <v>2.1654868200444799</v>
      </c>
      <c r="G796" s="21">
        <v>4551005</v>
      </c>
      <c r="H796" s="21">
        <v>97.142857140000004</v>
      </c>
      <c r="I796" s="21">
        <v>1.6666666670000001</v>
      </c>
      <c r="J796" s="21">
        <v>88.809523810000002</v>
      </c>
      <c r="K796" s="21" t="s">
        <v>4</v>
      </c>
      <c r="L796" s="21" t="s">
        <v>2507</v>
      </c>
    </row>
    <row r="797" spans="1:12">
      <c r="A797" s="21" t="s">
        <v>2797</v>
      </c>
      <c r="B797" s="21">
        <v>136012479.75</v>
      </c>
      <c r="C797" s="21">
        <v>484854.5</v>
      </c>
      <c r="D797" s="21">
        <v>0.35692593539696199</v>
      </c>
      <c r="E797" s="21">
        <v>146.795584630147</v>
      </c>
      <c r="F797" s="21">
        <v>2.1667129929124691</v>
      </c>
      <c r="G797" s="21">
        <v>3739681</v>
      </c>
      <c r="H797" s="21">
        <v>97.413793103448299</v>
      </c>
      <c r="I797" s="21">
        <v>2.3510971786833901</v>
      </c>
      <c r="J797" s="21">
        <v>85.658307210031296</v>
      </c>
      <c r="K797" s="21" t="s">
        <v>3</v>
      </c>
      <c r="L797" s="21" t="s">
        <v>2507</v>
      </c>
    </row>
    <row r="798" spans="1:12">
      <c r="A798" s="21" t="s">
        <v>2808</v>
      </c>
      <c r="B798" s="21">
        <v>136012479.75</v>
      </c>
      <c r="C798" s="21">
        <v>491693</v>
      </c>
      <c r="D798" s="21">
        <v>0.36834591453020299</v>
      </c>
      <c r="E798" s="21">
        <v>146.95198742673159</v>
      </c>
      <c r="F798" s="21">
        <v>2.1671754639889382</v>
      </c>
      <c r="G798" s="21">
        <v>3788390</v>
      </c>
      <c r="H798" s="21">
        <v>90</v>
      </c>
      <c r="I798" s="21">
        <v>4.7272727272727302</v>
      </c>
      <c r="J798" s="21">
        <v>66.363636363636402</v>
      </c>
      <c r="K798" s="21" t="s">
        <v>3</v>
      </c>
      <c r="L798" s="21" t="s">
        <v>2507</v>
      </c>
    </row>
    <row r="799" spans="1:12">
      <c r="A799" s="21" t="s">
        <v>2520</v>
      </c>
      <c r="B799" s="21">
        <v>136012479.75</v>
      </c>
      <c r="C799" s="21">
        <v>342083.25</v>
      </c>
      <c r="D799" s="21">
        <v>0.25111670007124298</v>
      </c>
      <c r="E799" s="21">
        <v>146.9867695800892</v>
      </c>
      <c r="F799" s="21">
        <v>2.1672782452451171</v>
      </c>
      <c r="G799" s="21">
        <v>2635055</v>
      </c>
      <c r="H799" s="21">
        <v>59.8686868686869</v>
      </c>
      <c r="I799" s="21">
        <v>0.90909090909090895</v>
      </c>
      <c r="J799" s="21">
        <v>55.323232323232297</v>
      </c>
      <c r="K799" s="21" t="s">
        <v>3</v>
      </c>
      <c r="L799" s="21" t="s">
        <v>2507</v>
      </c>
    </row>
    <row r="800" spans="1:12">
      <c r="A800" s="21" t="s">
        <v>2696</v>
      </c>
      <c r="B800" s="21">
        <v>136012479.75</v>
      </c>
      <c r="C800" s="21">
        <v>1004211.5</v>
      </c>
      <c r="D800" s="21">
        <v>0.74583939940371302</v>
      </c>
      <c r="E800" s="21">
        <v>147.46110147699341</v>
      </c>
      <c r="F800" s="21">
        <v>2.1686774735898218</v>
      </c>
      <c r="G800" s="21">
        <v>7710523</v>
      </c>
      <c r="H800" s="21">
        <v>93.096774193548399</v>
      </c>
      <c r="I800" s="21">
        <v>2.6036866359447002</v>
      </c>
      <c r="J800" s="21">
        <v>80.078341013824897</v>
      </c>
      <c r="K800" s="21" t="s">
        <v>3</v>
      </c>
      <c r="L800" s="21" t="s">
        <v>2507</v>
      </c>
    </row>
    <row r="801" spans="1:12">
      <c r="A801" s="21" t="s">
        <v>2757</v>
      </c>
      <c r="B801" s="21">
        <v>136012479.75</v>
      </c>
      <c r="C801" s="21">
        <v>216440.25</v>
      </c>
      <c r="D801" s="21">
        <v>0.16330650826104301</v>
      </c>
      <c r="E801" s="21">
        <v>148.5916826908944</v>
      </c>
      <c r="F801" s="21">
        <v>2.1719945007937289</v>
      </c>
      <c r="G801" s="21">
        <v>1649224</v>
      </c>
      <c r="H801" s="21">
        <v>57.680250783699101</v>
      </c>
      <c r="I801" s="21">
        <v>0.156739811912226</v>
      </c>
      <c r="J801" s="21">
        <v>56.8965517241379</v>
      </c>
      <c r="K801" s="21" t="s">
        <v>3</v>
      </c>
      <c r="L801" s="21" t="s">
        <v>2507</v>
      </c>
    </row>
    <row r="802" spans="1:12">
      <c r="A802" s="21" t="s">
        <v>3115</v>
      </c>
      <c r="B802" s="21">
        <v>136012479.75</v>
      </c>
      <c r="C802" s="21">
        <v>512375.25</v>
      </c>
      <c r="D802" s="21">
        <v>0.36859537822949801</v>
      </c>
      <c r="E802" s="21">
        <v>148.6853445153904</v>
      </c>
      <c r="F802" s="21">
        <v>2.172268163479822</v>
      </c>
      <c r="G802" s="21">
        <v>3901720</v>
      </c>
      <c r="H802" s="21">
        <v>75.501792114695306</v>
      </c>
      <c r="I802" s="21">
        <v>3.4946236559139798</v>
      </c>
      <c r="J802" s="21">
        <v>58.028673835125502</v>
      </c>
      <c r="K802" s="21" t="s">
        <v>3</v>
      </c>
      <c r="L802" s="21" t="s">
        <v>3</v>
      </c>
    </row>
    <row r="803" spans="1:12">
      <c r="A803" s="21" t="s">
        <v>2847</v>
      </c>
      <c r="B803" s="21">
        <v>272024959.5</v>
      </c>
      <c r="C803" s="21">
        <v>247272.75</v>
      </c>
      <c r="D803" s="21">
        <v>0.182230539</v>
      </c>
      <c r="E803" s="21">
        <v>149.28526256000001</v>
      </c>
      <c r="F803" s="21">
        <v>2.1740169362931288</v>
      </c>
      <c r="G803" s="21">
        <v>1987653</v>
      </c>
      <c r="H803" s="21">
        <v>56.363636360000001</v>
      </c>
      <c r="I803" s="21">
        <v>0.80808080800000004</v>
      </c>
      <c r="J803" s="21">
        <v>52.323232320000002</v>
      </c>
      <c r="K803" s="21" t="s">
        <v>4</v>
      </c>
      <c r="L803" s="21" t="s">
        <v>4</v>
      </c>
    </row>
    <row r="804" spans="1:12">
      <c r="A804" s="21" t="s">
        <v>2775</v>
      </c>
      <c r="B804" s="21">
        <v>136012479.75</v>
      </c>
      <c r="C804" s="21">
        <v>131901.5</v>
      </c>
      <c r="D804" s="21">
        <v>9.5423581348953304E-2</v>
      </c>
      <c r="E804" s="21">
        <v>150.1346981269142</v>
      </c>
      <c r="F804" s="21">
        <v>2.1764810750785144</v>
      </c>
      <c r="G804" s="21">
        <v>994729</v>
      </c>
      <c r="H804" s="21">
        <v>75.705329153605007</v>
      </c>
      <c r="I804" s="21">
        <v>1.72413793103448</v>
      </c>
      <c r="J804" s="21">
        <v>67.084639498432594</v>
      </c>
      <c r="K804" s="21" t="s">
        <v>3</v>
      </c>
      <c r="L804" s="21" t="s">
        <v>2507</v>
      </c>
    </row>
    <row r="805" spans="1:12">
      <c r="A805" s="21" t="s">
        <v>2590</v>
      </c>
      <c r="B805" s="21">
        <v>136012479.75</v>
      </c>
      <c r="C805" s="21">
        <v>634561.25</v>
      </c>
      <c r="D805" s="21">
        <v>0.46556830364042501</v>
      </c>
      <c r="E805" s="21">
        <v>152.48316526699821</v>
      </c>
      <c r="F805" s="21">
        <v>2.1832218985337795</v>
      </c>
      <c r="G805" s="21">
        <v>4711810</v>
      </c>
      <c r="H805" s="21">
        <v>71.034482758620697</v>
      </c>
      <c r="I805" s="21">
        <v>0</v>
      </c>
      <c r="J805" s="21">
        <v>71.034482758620697</v>
      </c>
      <c r="K805" s="21" t="s">
        <v>3</v>
      </c>
      <c r="L805" s="21" t="s">
        <v>2507</v>
      </c>
    </row>
    <row r="806" spans="1:12">
      <c r="A806" s="21" t="s">
        <v>2818</v>
      </c>
      <c r="B806" s="21">
        <v>272024959.5</v>
      </c>
      <c r="C806" s="21">
        <v>418872.5</v>
      </c>
      <c r="D806" s="21">
        <v>0.30707120199999999</v>
      </c>
      <c r="E806" s="21">
        <v>152.83631412</v>
      </c>
      <c r="F806" s="21">
        <v>2.1842265554711791</v>
      </c>
      <c r="G806" s="21">
        <v>3288793</v>
      </c>
      <c r="H806" s="21">
        <v>90</v>
      </c>
      <c r="I806" s="21">
        <v>0.909090909</v>
      </c>
      <c r="J806" s="21">
        <v>85.454545449999998</v>
      </c>
      <c r="K806" s="21" t="s">
        <v>4</v>
      </c>
      <c r="L806" s="21" t="s">
        <v>2507</v>
      </c>
    </row>
    <row r="807" spans="1:12">
      <c r="A807" s="21" t="s">
        <v>2522</v>
      </c>
      <c r="B807" s="21">
        <v>272024959.5</v>
      </c>
      <c r="C807" s="21">
        <v>321799</v>
      </c>
      <c r="D807" s="21">
        <v>0.24082382499999999</v>
      </c>
      <c r="E807" s="21">
        <v>153.98389098000001</v>
      </c>
      <c r="F807" s="21">
        <v>2.1874752895090066</v>
      </c>
      <c r="G807" s="21">
        <v>2507787</v>
      </c>
      <c r="H807" s="21">
        <v>96.8</v>
      </c>
      <c r="I807" s="21">
        <v>1.6</v>
      </c>
      <c r="J807" s="21">
        <v>88.8</v>
      </c>
      <c r="K807" s="21" t="s">
        <v>4</v>
      </c>
      <c r="L807" s="21" t="s">
        <v>2507</v>
      </c>
    </row>
    <row r="808" spans="1:12">
      <c r="A808" s="21" t="s">
        <v>3133</v>
      </c>
      <c r="B808" s="21">
        <v>136012479.75</v>
      </c>
      <c r="C808" s="21">
        <v>430270.5</v>
      </c>
      <c r="D808" s="21">
        <v>0.316693986162143</v>
      </c>
      <c r="E808" s="21">
        <v>154.0286706152902</v>
      </c>
      <c r="F808" s="21">
        <v>2.1876015671422593</v>
      </c>
      <c r="G808" s="21">
        <v>3162832</v>
      </c>
      <c r="H808" s="21">
        <v>88.181818181818201</v>
      </c>
      <c r="I808" s="21">
        <v>0.90909090909090895</v>
      </c>
      <c r="J808" s="21">
        <v>83.636363636363598</v>
      </c>
      <c r="K808" s="21" t="s">
        <v>3</v>
      </c>
      <c r="L808" s="21" t="s">
        <v>3</v>
      </c>
    </row>
    <row r="809" spans="1:12">
      <c r="A809" s="21" t="s">
        <v>3114</v>
      </c>
      <c r="B809" s="21">
        <v>136012479.75</v>
      </c>
      <c r="C809" s="21">
        <v>292820</v>
      </c>
      <c r="D809" s="21">
        <v>0.218764021796099</v>
      </c>
      <c r="E809" s="21">
        <v>154.7632062553462</v>
      </c>
      <c r="F809" s="21">
        <v>2.1896677184941571</v>
      </c>
      <c r="G809" s="21">
        <v>2142245</v>
      </c>
      <c r="H809" s="21">
        <v>51.785714285714299</v>
      </c>
      <c r="I809" s="21">
        <v>0</v>
      </c>
      <c r="J809" s="21">
        <v>51.785714285714299</v>
      </c>
      <c r="K809" s="21" t="s">
        <v>3</v>
      </c>
      <c r="L809" s="21" t="s">
        <v>3</v>
      </c>
    </row>
    <row r="810" spans="1:12">
      <c r="A810" s="21" t="s">
        <v>2547</v>
      </c>
      <c r="B810" s="21">
        <v>136012479.75</v>
      </c>
      <c r="C810" s="21">
        <v>190795</v>
      </c>
      <c r="D810" s="21">
        <v>0.14170867866454101</v>
      </c>
      <c r="E810" s="21">
        <v>157.28560995198001</v>
      </c>
      <c r="F810" s="21">
        <v>2.1966889908729712</v>
      </c>
      <c r="G810" s="21">
        <v>1373454</v>
      </c>
      <c r="H810" s="21">
        <v>80.605128205128196</v>
      </c>
      <c r="I810" s="21">
        <v>0.8</v>
      </c>
      <c r="J810" s="21">
        <v>76.605128205128196</v>
      </c>
      <c r="K810" s="21" t="s">
        <v>3</v>
      </c>
      <c r="L810" s="21" t="s">
        <v>2507</v>
      </c>
    </row>
    <row r="811" spans="1:12">
      <c r="A811" s="21" t="s">
        <v>2522</v>
      </c>
      <c r="B811" s="21">
        <v>136012479.75</v>
      </c>
      <c r="C811" s="21">
        <v>325715.25</v>
      </c>
      <c r="D811" s="21">
        <v>0.243275963101593</v>
      </c>
      <c r="E811" s="21">
        <v>157.93385583852341</v>
      </c>
      <c r="F811" s="21">
        <v>2.1984752384805839</v>
      </c>
      <c r="G811" s="21">
        <v>2335065</v>
      </c>
      <c r="H811" s="21">
        <v>96</v>
      </c>
      <c r="I811" s="21">
        <v>0.8</v>
      </c>
      <c r="J811" s="21">
        <v>92</v>
      </c>
      <c r="K811" s="21" t="s">
        <v>3</v>
      </c>
      <c r="L811" s="21" t="s">
        <v>2507</v>
      </c>
    </row>
    <row r="812" spans="1:12">
      <c r="A812" s="21" t="s">
        <v>2578</v>
      </c>
      <c r="B812" s="21">
        <v>136012479.75</v>
      </c>
      <c r="C812" s="21">
        <v>749732.25</v>
      </c>
      <c r="D812" s="21">
        <v>0.55243072768149504</v>
      </c>
      <c r="E812" s="21">
        <v>159.927059885349</v>
      </c>
      <c r="F812" s="21">
        <v>2.2039219532059464</v>
      </c>
      <c r="G812" s="21">
        <v>5307871</v>
      </c>
      <c r="H812" s="21">
        <v>77.586206896551701</v>
      </c>
      <c r="I812" s="21">
        <v>0</v>
      </c>
      <c r="J812" s="21">
        <v>77.586206896551701</v>
      </c>
      <c r="K812" s="21" t="s">
        <v>3</v>
      </c>
      <c r="L812" s="21" t="s">
        <v>2507</v>
      </c>
    </row>
    <row r="813" spans="1:12">
      <c r="A813" s="21" t="s">
        <v>2580</v>
      </c>
      <c r="B813" s="21">
        <v>136012479.75</v>
      </c>
      <c r="C813" s="21">
        <v>494767.75</v>
      </c>
      <c r="D813" s="21">
        <v>0.35741726225222997</v>
      </c>
      <c r="E813" s="21">
        <v>160.23014160629401</v>
      </c>
      <c r="F813" s="21">
        <v>2.2047442165045954</v>
      </c>
      <c r="G813" s="21">
        <v>3496176</v>
      </c>
      <c r="H813" s="21">
        <v>94.413407821229001</v>
      </c>
      <c r="I813" s="21">
        <v>0.83798882681564202</v>
      </c>
      <c r="J813" s="21">
        <v>90.223463687150797</v>
      </c>
      <c r="K813" s="21" t="s">
        <v>3</v>
      </c>
      <c r="L813" s="21" t="s">
        <v>2507</v>
      </c>
    </row>
    <row r="814" spans="1:12">
      <c r="A814" s="21" t="s">
        <v>2775</v>
      </c>
      <c r="B814" s="21">
        <v>272024959.5</v>
      </c>
      <c r="C814" s="21">
        <v>179379.25</v>
      </c>
      <c r="D814" s="21">
        <v>0.12957338299999999</v>
      </c>
      <c r="E814" s="21">
        <v>162.06356805999999</v>
      </c>
      <c r="F814" s="21">
        <v>2.2096853962871923</v>
      </c>
      <c r="G814" s="21">
        <v>1328214</v>
      </c>
      <c r="H814" s="21">
        <v>75.705329149999997</v>
      </c>
      <c r="I814" s="21">
        <v>1.724137931</v>
      </c>
      <c r="J814" s="21">
        <v>67.084639499999994</v>
      </c>
      <c r="K814" s="21" t="s">
        <v>4</v>
      </c>
      <c r="L814" s="21" t="s">
        <v>2507</v>
      </c>
    </row>
    <row r="815" spans="1:12">
      <c r="A815" s="21" t="s">
        <v>2764</v>
      </c>
      <c r="B815" s="21">
        <v>136012479.75</v>
      </c>
      <c r="C815" s="21">
        <v>877104.5</v>
      </c>
      <c r="D815" s="21">
        <v>0.64171371380848496</v>
      </c>
      <c r="E815" s="21">
        <v>162.08921163862919</v>
      </c>
      <c r="F815" s="21">
        <v>2.2097541099642952</v>
      </c>
      <c r="G815" s="21">
        <v>6126795</v>
      </c>
      <c r="H815" s="21">
        <v>93.341952165481601</v>
      </c>
      <c r="I815" s="21">
        <v>1.0989010989011001</v>
      </c>
      <c r="J815" s="21">
        <v>87.847446670976097</v>
      </c>
      <c r="K815" s="21" t="s">
        <v>3</v>
      </c>
      <c r="L815" s="21" t="s">
        <v>2507</v>
      </c>
    </row>
    <row r="816" spans="1:12">
      <c r="A816" s="21" t="s">
        <v>2798</v>
      </c>
      <c r="B816" s="21">
        <v>136012479.75</v>
      </c>
      <c r="C816" s="21">
        <v>277548.25</v>
      </c>
      <c r="D816" s="21">
        <v>0.199563237628127</v>
      </c>
      <c r="E816" s="21">
        <v>162.13430110253481</v>
      </c>
      <c r="F816" s="21">
        <v>2.2098749038285455</v>
      </c>
      <c r="G816" s="21">
        <v>1938205</v>
      </c>
      <c r="H816" s="21">
        <v>80.409220409220396</v>
      </c>
      <c r="I816" s="21">
        <v>1.2820512820512799</v>
      </c>
      <c r="J816" s="21">
        <v>73.998963998964001</v>
      </c>
      <c r="K816" s="21" t="s">
        <v>3</v>
      </c>
      <c r="L816" s="21" t="s">
        <v>2507</v>
      </c>
    </row>
    <row r="817" spans="1:12">
      <c r="A817" s="21" t="s">
        <v>2798</v>
      </c>
      <c r="B817" s="21">
        <v>272024959.5</v>
      </c>
      <c r="C817" s="21">
        <v>326061.5</v>
      </c>
      <c r="D817" s="21">
        <v>0.234149099</v>
      </c>
      <c r="E817" s="21">
        <v>162.43758209999999</v>
      </c>
      <c r="F817" s="21">
        <v>2.210686516348392</v>
      </c>
      <c r="G817" s="21">
        <v>2408764</v>
      </c>
      <c r="H817" s="21">
        <v>91.183631180000006</v>
      </c>
      <c r="I817" s="21">
        <v>2.1367521370000002</v>
      </c>
      <c r="J817" s="21">
        <v>80.4998705</v>
      </c>
      <c r="K817" s="21" t="s">
        <v>4</v>
      </c>
      <c r="L817" s="21" t="s">
        <v>2507</v>
      </c>
    </row>
    <row r="818" spans="1:12">
      <c r="A818" s="21" t="s">
        <v>2547</v>
      </c>
      <c r="B818" s="21">
        <v>272024959.5</v>
      </c>
      <c r="C818" s="21">
        <v>221356</v>
      </c>
      <c r="D818" s="21">
        <v>0.16431284600000001</v>
      </c>
      <c r="E818" s="21">
        <v>162.56244641999999</v>
      </c>
      <c r="F818" s="21">
        <v>2.2110202263980661</v>
      </c>
      <c r="G818" s="21">
        <v>1634001</v>
      </c>
      <c r="H818" s="21">
        <v>87.910391360000006</v>
      </c>
      <c r="I818" s="21">
        <v>0.8</v>
      </c>
      <c r="J818" s="21">
        <v>83.910391360000006</v>
      </c>
      <c r="K818" s="21" t="s">
        <v>4</v>
      </c>
      <c r="L818" s="21" t="s">
        <v>2507</v>
      </c>
    </row>
    <row r="819" spans="1:12">
      <c r="A819" s="21" t="s">
        <v>2679</v>
      </c>
      <c r="B819" s="21">
        <v>136012479.75</v>
      </c>
      <c r="C819" s="21">
        <v>256452</v>
      </c>
      <c r="D819" s="21">
        <v>0.19438968301742399</v>
      </c>
      <c r="E819" s="21">
        <v>162.6050221875586</v>
      </c>
      <c r="F819" s="21">
        <v>2.2111339550013507</v>
      </c>
      <c r="G819" s="21">
        <v>1785699</v>
      </c>
      <c r="H819" s="21">
        <v>93.706882591093105</v>
      </c>
      <c r="I819" s="21">
        <v>0.92307692307692302</v>
      </c>
      <c r="J819" s="21">
        <v>89.091497975708506</v>
      </c>
      <c r="K819" s="21" t="s">
        <v>3</v>
      </c>
      <c r="L819" s="21" t="s">
        <v>2507</v>
      </c>
    </row>
    <row r="820" spans="1:12">
      <c r="A820" s="21" t="s">
        <v>2678</v>
      </c>
      <c r="B820" s="21">
        <v>272024959.5</v>
      </c>
      <c r="C820" s="21">
        <v>469141.75</v>
      </c>
      <c r="D820" s="21">
        <v>0.34968596699999999</v>
      </c>
      <c r="E820" s="21">
        <v>162.68475308000001</v>
      </c>
      <c r="F820" s="21">
        <v>2.2113468524850757</v>
      </c>
      <c r="G820" s="21">
        <v>3460497</v>
      </c>
      <c r="H820" s="21">
        <v>86.39126306</v>
      </c>
      <c r="I820" s="21">
        <v>2.5641025640000001</v>
      </c>
      <c r="J820" s="21">
        <v>73.570750239999995</v>
      </c>
      <c r="K820" s="21" t="s">
        <v>4</v>
      </c>
      <c r="L820" s="21" t="s">
        <v>2507</v>
      </c>
    </row>
    <row r="821" spans="1:12">
      <c r="A821" s="21" t="s">
        <v>2678</v>
      </c>
      <c r="B821" s="21">
        <v>136012479.75</v>
      </c>
      <c r="C821" s="21">
        <v>492083</v>
      </c>
      <c r="D821" s="21">
        <v>0.366713820271522</v>
      </c>
      <c r="E821" s="21">
        <v>163.16681929483721</v>
      </c>
      <c r="F821" s="21">
        <v>2.2126318476638738</v>
      </c>
      <c r="G821" s="21">
        <v>3414622</v>
      </c>
      <c r="H821" s="21">
        <v>84.153608736942104</v>
      </c>
      <c r="I821" s="21">
        <v>2.1367521367521398</v>
      </c>
      <c r="J821" s="21">
        <v>73.469848053181394</v>
      </c>
      <c r="K821" s="21" t="s">
        <v>3</v>
      </c>
      <c r="L821" s="21" t="s">
        <v>2507</v>
      </c>
    </row>
    <row r="822" spans="1:12">
      <c r="A822" s="21" t="s">
        <v>2580</v>
      </c>
      <c r="B822" s="21">
        <v>272024959.5</v>
      </c>
      <c r="C822" s="21">
        <v>530621</v>
      </c>
      <c r="D822" s="21">
        <v>0.38306907299999998</v>
      </c>
      <c r="E822" s="21">
        <v>163.45572261999999</v>
      </c>
      <c r="F822" s="21">
        <v>2.2134001299257609</v>
      </c>
      <c r="G822" s="21">
        <v>3895521</v>
      </c>
      <c r="H822" s="21">
        <v>93.109869649999993</v>
      </c>
      <c r="I822" s="21">
        <v>0</v>
      </c>
      <c r="J822" s="21">
        <v>93.109869649999993</v>
      </c>
      <c r="K822" s="21" t="s">
        <v>4</v>
      </c>
      <c r="L822" s="21" t="s">
        <v>2507</v>
      </c>
    </row>
    <row r="823" spans="1:12">
      <c r="A823" s="21" t="s">
        <v>2941</v>
      </c>
      <c r="B823" s="21">
        <v>272024959.5</v>
      </c>
      <c r="C823" s="21">
        <v>514206</v>
      </c>
      <c r="D823" s="21">
        <v>0.381779286</v>
      </c>
      <c r="E823" s="21">
        <v>165.08581666000001</v>
      </c>
      <c r="F823" s="21">
        <v>2.2177097624760189</v>
      </c>
      <c r="G823" s="21">
        <v>3737736</v>
      </c>
      <c r="H823" s="21">
        <v>91.648745520000006</v>
      </c>
      <c r="I823" s="21">
        <v>5.2258064519999996</v>
      </c>
      <c r="J823" s="21">
        <v>65.519713260000003</v>
      </c>
      <c r="K823" s="21" t="s">
        <v>4</v>
      </c>
      <c r="L823" s="21" t="s">
        <v>4</v>
      </c>
    </row>
    <row r="824" spans="1:12">
      <c r="A824" s="21" t="s">
        <v>3088</v>
      </c>
      <c r="B824" s="21">
        <v>136012479.75</v>
      </c>
      <c r="C824" s="21">
        <v>674354.5</v>
      </c>
      <c r="D824" s="21">
        <v>0.49457641154698501</v>
      </c>
      <c r="E824" s="21">
        <v>165.95428736396761</v>
      </c>
      <c r="F824" s="21">
        <v>2.2199884767172717</v>
      </c>
      <c r="G824" s="21">
        <v>4600827</v>
      </c>
      <c r="H824" s="21">
        <v>90.109890109890102</v>
      </c>
      <c r="I824" s="21">
        <v>4.7619047619047601</v>
      </c>
      <c r="J824" s="21">
        <v>66.300366300366306</v>
      </c>
      <c r="K824" s="21" t="s">
        <v>3</v>
      </c>
      <c r="L824" s="21" t="s">
        <v>3</v>
      </c>
    </row>
    <row r="825" spans="1:12">
      <c r="A825" s="21" t="s">
        <v>2719</v>
      </c>
      <c r="B825" s="21">
        <v>136012479.75</v>
      </c>
      <c r="C825" s="21">
        <v>178198.5</v>
      </c>
      <c r="D825" s="21">
        <v>0.12898856911869</v>
      </c>
      <c r="E825" s="21">
        <v>166.2811325709568</v>
      </c>
      <c r="F825" s="21">
        <v>2.2208429739027471</v>
      </c>
      <c r="G825" s="21">
        <v>1213381</v>
      </c>
      <c r="H825" s="21">
        <v>84.040258806613906</v>
      </c>
      <c r="I825" s="21">
        <v>0.934579439252336</v>
      </c>
      <c r="J825" s="21">
        <v>79.367361610352205</v>
      </c>
      <c r="K825" s="21" t="s">
        <v>3</v>
      </c>
      <c r="L825" s="21" t="s">
        <v>2507</v>
      </c>
    </row>
    <row r="826" spans="1:12">
      <c r="A826" s="21" t="s">
        <v>2797</v>
      </c>
      <c r="B826" s="21">
        <v>272024959.5</v>
      </c>
      <c r="C826" s="21">
        <v>526375.25</v>
      </c>
      <c r="D826" s="21">
        <v>0.38812365999999998</v>
      </c>
      <c r="E826" s="21">
        <v>167.90448708</v>
      </c>
      <c r="F826" s="21">
        <v>2.225062302380127</v>
      </c>
      <c r="G826" s="21">
        <v>3761962</v>
      </c>
      <c r="H826" s="21">
        <v>97.008547010000001</v>
      </c>
      <c r="I826" s="21">
        <v>2.5641025640000001</v>
      </c>
      <c r="J826" s="21">
        <v>84.188034189999996</v>
      </c>
      <c r="K826" s="21" t="s">
        <v>4</v>
      </c>
      <c r="L826" s="21" t="s">
        <v>2507</v>
      </c>
    </row>
    <row r="827" spans="1:12">
      <c r="A827" s="21" t="s">
        <v>2899</v>
      </c>
      <c r="B827" s="21">
        <v>272024959.5</v>
      </c>
      <c r="C827" s="21">
        <v>516429.5</v>
      </c>
      <c r="D827" s="21">
        <v>0.37846107000000001</v>
      </c>
      <c r="E827" s="21">
        <v>168.09027664000001</v>
      </c>
      <c r="F827" s="21">
        <v>2.2255425919419851</v>
      </c>
      <c r="G827" s="21">
        <v>3686801</v>
      </c>
      <c r="H827" s="21">
        <v>85.349944170000001</v>
      </c>
      <c r="I827" s="21">
        <v>4.3956043960000004</v>
      </c>
      <c r="J827" s="21">
        <v>63.3719222</v>
      </c>
      <c r="K827" s="21" t="s">
        <v>4</v>
      </c>
      <c r="L827" s="21" t="s">
        <v>4</v>
      </c>
    </row>
    <row r="828" spans="1:12">
      <c r="A828" s="21" t="s">
        <v>2757</v>
      </c>
      <c r="B828" s="21">
        <v>272024959.5</v>
      </c>
      <c r="C828" s="21">
        <v>284351.25</v>
      </c>
      <c r="D828" s="21">
        <v>0.21409334499999999</v>
      </c>
      <c r="E828" s="21">
        <v>168.9635246</v>
      </c>
      <c r="F828" s="21">
        <v>2.2277929603847633</v>
      </c>
      <c r="G828" s="21">
        <v>2019498</v>
      </c>
      <c r="H828" s="21">
        <v>62.539184949999999</v>
      </c>
      <c r="I828" s="21">
        <v>0</v>
      </c>
      <c r="J828" s="21">
        <v>62.539184949999999</v>
      </c>
      <c r="K828" s="21" t="s">
        <v>4</v>
      </c>
      <c r="L828" s="21" t="s">
        <v>2507</v>
      </c>
    </row>
    <row r="829" spans="1:12">
      <c r="A829" s="21" t="s">
        <v>2818</v>
      </c>
      <c r="B829" s="21">
        <v>136012479.75</v>
      </c>
      <c r="C829" s="21">
        <v>380761</v>
      </c>
      <c r="D829" s="21">
        <v>0.27934779325890002</v>
      </c>
      <c r="E829" s="21">
        <v>169.63243203238579</v>
      </c>
      <c r="F829" s="21">
        <v>2.2295088886409502</v>
      </c>
      <c r="G829" s="21">
        <v>2541439</v>
      </c>
      <c r="H829" s="21">
        <v>81.034482758620697</v>
      </c>
      <c r="I829" s="21">
        <v>0</v>
      </c>
      <c r="J829" s="21">
        <v>81.034482758620697</v>
      </c>
      <c r="K829" s="21" t="s">
        <v>3</v>
      </c>
      <c r="L829" s="21" t="s">
        <v>2507</v>
      </c>
    </row>
    <row r="830" spans="1:12">
      <c r="A830" s="21" t="s">
        <v>2679</v>
      </c>
      <c r="B830" s="21">
        <v>272024959.5</v>
      </c>
      <c r="C830" s="21">
        <v>271200.75</v>
      </c>
      <c r="D830" s="21">
        <v>0.205714708</v>
      </c>
      <c r="E830" s="21">
        <v>169.69376054</v>
      </c>
      <c r="F830" s="21">
        <v>2.229665874062726</v>
      </c>
      <c r="G830" s="21">
        <v>1917813</v>
      </c>
      <c r="H830" s="21">
        <v>96.48</v>
      </c>
      <c r="I830" s="21">
        <v>1.6</v>
      </c>
      <c r="J830" s="21">
        <v>88.48</v>
      </c>
      <c r="K830" s="21" t="s">
        <v>4</v>
      </c>
      <c r="L830" s="21" t="s">
        <v>2507</v>
      </c>
    </row>
    <row r="831" spans="1:12">
      <c r="A831" s="21" t="s">
        <v>2793</v>
      </c>
      <c r="B831" s="21">
        <v>136012479.75</v>
      </c>
      <c r="C831" s="21">
        <v>134682</v>
      </c>
      <c r="D831" s="21">
        <v>9.7383163602285994E-2</v>
      </c>
      <c r="E831" s="21">
        <v>169.95394186574401</v>
      </c>
      <c r="F831" s="21">
        <v>2.2303312419446026</v>
      </c>
      <c r="G831" s="21">
        <v>897252</v>
      </c>
      <c r="H831" s="21">
        <v>72.277227722772295</v>
      </c>
      <c r="I831" s="21">
        <v>0</v>
      </c>
      <c r="J831" s="21">
        <v>72.277227722772295</v>
      </c>
      <c r="K831" s="21" t="s">
        <v>3</v>
      </c>
      <c r="L831" s="21" t="s">
        <v>2507</v>
      </c>
    </row>
    <row r="832" spans="1:12">
      <c r="A832" s="21" t="s">
        <v>2683</v>
      </c>
      <c r="B832" s="21">
        <v>136012479.75</v>
      </c>
      <c r="C832" s="21">
        <v>722703</v>
      </c>
      <c r="D832" s="21">
        <v>0.52029857491612896</v>
      </c>
      <c r="E832" s="21">
        <v>171.49796869364479</v>
      </c>
      <c r="F832" s="21">
        <v>2.2342589804116426</v>
      </c>
      <c r="G832" s="21">
        <v>4771303</v>
      </c>
      <c r="H832" s="21">
        <v>93.883145363408502</v>
      </c>
      <c r="I832" s="21">
        <v>6.0515873015872996</v>
      </c>
      <c r="J832" s="21">
        <v>63.625208855472003</v>
      </c>
      <c r="K832" s="21" t="s">
        <v>3</v>
      </c>
      <c r="L832" s="21" t="s">
        <v>2507</v>
      </c>
    </row>
    <row r="833" spans="1:12">
      <c r="A833" s="21" t="s">
        <v>2719</v>
      </c>
      <c r="B833" s="21">
        <v>272024959.5</v>
      </c>
      <c r="C833" s="21">
        <v>265682</v>
      </c>
      <c r="D833" s="21">
        <v>0.192525843</v>
      </c>
      <c r="E833" s="21">
        <v>177.3863288</v>
      </c>
      <c r="F833" s="21">
        <v>2.2489201456224799</v>
      </c>
      <c r="G833" s="21">
        <v>1797311</v>
      </c>
      <c r="H833" s="21">
        <v>86.915887850000004</v>
      </c>
      <c r="I833" s="21">
        <v>0.93457943899999996</v>
      </c>
      <c r="J833" s="21">
        <v>82.242990649999996</v>
      </c>
      <c r="K833" s="21" t="s">
        <v>4</v>
      </c>
      <c r="L833" s="21" t="s">
        <v>2507</v>
      </c>
    </row>
    <row r="834" spans="1:12">
      <c r="A834" s="21" t="s">
        <v>2935</v>
      </c>
      <c r="B834" s="21">
        <v>272024959.5</v>
      </c>
      <c r="C834" s="21">
        <v>620974.25</v>
      </c>
      <c r="D834" s="21">
        <v>0.443201385</v>
      </c>
      <c r="E834" s="21">
        <v>178.33402975999999</v>
      </c>
      <c r="F834" s="21">
        <v>2.2512342233034417</v>
      </c>
      <c r="G834" s="21">
        <v>4178502</v>
      </c>
      <c r="H834" s="21">
        <v>80.303844900000001</v>
      </c>
      <c r="I834" s="21">
        <v>3.94265233</v>
      </c>
      <c r="J834" s="21">
        <v>60.590583250000002</v>
      </c>
      <c r="K834" s="21" t="s">
        <v>4</v>
      </c>
      <c r="L834" s="21" t="s">
        <v>4</v>
      </c>
    </row>
    <row r="835" spans="1:12">
      <c r="A835" s="21" t="s">
        <v>3052</v>
      </c>
      <c r="B835" s="21">
        <v>272024959.5</v>
      </c>
      <c r="C835" s="21">
        <v>145162.75</v>
      </c>
      <c r="D835" s="21">
        <v>0.107652134</v>
      </c>
      <c r="E835" s="21">
        <v>178.63766136000001</v>
      </c>
      <c r="F835" s="21">
        <v>2.251973024522095</v>
      </c>
      <c r="G835" s="21">
        <v>975132</v>
      </c>
      <c r="H835" s="21">
        <v>58.660968660000002</v>
      </c>
      <c r="I835" s="21">
        <v>0.85470085500000004</v>
      </c>
      <c r="J835" s="21">
        <v>54.387464389999998</v>
      </c>
      <c r="K835" s="21" t="s">
        <v>4</v>
      </c>
      <c r="L835" s="21" t="s">
        <v>4</v>
      </c>
    </row>
    <row r="836" spans="1:12">
      <c r="A836" s="21" t="s">
        <v>2514</v>
      </c>
      <c r="B836" s="21">
        <v>136012479.75</v>
      </c>
      <c r="C836" s="21">
        <v>124674.5</v>
      </c>
      <c r="D836" s="21">
        <v>9.0929624391527394E-2</v>
      </c>
      <c r="E836" s="21">
        <v>178.86803335434561</v>
      </c>
      <c r="F836" s="21">
        <v>2.2525327319687545</v>
      </c>
      <c r="G836" s="21">
        <v>789189</v>
      </c>
      <c r="H836" s="21">
        <v>53.395061728395099</v>
      </c>
      <c r="I836" s="21">
        <v>0</v>
      </c>
      <c r="J836" s="21">
        <v>53.395061728395099</v>
      </c>
      <c r="K836" s="21" t="s">
        <v>3</v>
      </c>
      <c r="L836" s="21" t="s">
        <v>2507</v>
      </c>
    </row>
    <row r="837" spans="1:12">
      <c r="A837" s="21" t="s">
        <v>2878</v>
      </c>
      <c r="B837" s="21">
        <v>272024959.5</v>
      </c>
      <c r="C837" s="21">
        <v>440792.75</v>
      </c>
      <c r="D837" s="21">
        <v>0.32662878699999998</v>
      </c>
      <c r="E837" s="21">
        <v>178.96016263999999</v>
      </c>
      <c r="F837" s="21">
        <v>2.2527563657780147</v>
      </c>
      <c r="G837" s="21">
        <v>2955693</v>
      </c>
      <c r="H837" s="21">
        <v>64.001650170000005</v>
      </c>
      <c r="I837" s="21">
        <v>0.495049505</v>
      </c>
      <c r="J837" s="21">
        <v>61.526402640000001</v>
      </c>
      <c r="K837" s="21" t="s">
        <v>4</v>
      </c>
      <c r="L837" s="21" t="s">
        <v>4</v>
      </c>
    </row>
    <row r="838" spans="1:12">
      <c r="A838" s="21" t="s">
        <v>2563</v>
      </c>
      <c r="B838" s="21">
        <v>272024959.5</v>
      </c>
      <c r="C838" s="21">
        <v>459319.75</v>
      </c>
      <c r="D838" s="21">
        <v>0.345724796</v>
      </c>
      <c r="E838" s="21">
        <v>180.89834834000001</v>
      </c>
      <c r="F838" s="21">
        <v>2.2574346016298601</v>
      </c>
      <c r="G838" s="21">
        <v>3046925</v>
      </c>
      <c r="H838" s="21">
        <v>93.524143300000006</v>
      </c>
      <c r="I838" s="21">
        <v>0.46728972000000002</v>
      </c>
      <c r="J838" s="21">
        <v>91.187694699999994</v>
      </c>
      <c r="K838" s="21" t="s">
        <v>4</v>
      </c>
      <c r="L838" s="21" t="s">
        <v>2507</v>
      </c>
    </row>
    <row r="839" spans="1:12">
      <c r="A839" s="21" t="s">
        <v>3125</v>
      </c>
      <c r="B839" s="21">
        <v>136012479.75</v>
      </c>
      <c r="C839" s="21">
        <v>454009</v>
      </c>
      <c r="D839" s="21">
        <v>0.33630698004266002</v>
      </c>
      <c r="E839" s="21">
        <v>181.0585873653792</v>
      </c>
      <c r="F839" s="21">
        <v>2.2578191276449142</v>
      </c>
      <c r="G839" s="21">
        <v>2839105</v>
      </c>
      <c r="H839" s="21">
        <v>64.059405940594104</v>
      </c>
      <c r="I839" s="21">
        <v>1.00660066006601</v>
      </c>
      <c r="J839" s="21">
        <v>59.026402640264003</v>
      </c>
      <c r="K839" s="21" t="s">
        <v>3</v>
      </c>
      <c r="L839" s="21" t="s">
        <v>3</v>
      </c>
    </row>
    <row r="840" spans="1:12">
      <c r="A840" s="21" t="s">
        <v>2651</v>
      </c>
      <c r="B840" s="21">
        <v>272024959.5</v>
      </c>
      <c r="C840" s="21">
        <v>934500</v>
      </c>
      <c r="D840" s="21">
        <v>0.67438129199999997</v>
      </c>
      <c r="E840" s="21">
        <v>181.36729983999999</v>
      </c>
      <c r="F840" s="21">
        <v>2.2585589873590308</v>
      </c>
      <c r="G840" s="21">
        <v>6183033</v>
      </c>
      <c r="H840" s="21">
        <v>97.348484850000006</v>
      </c>
      <c r="I840" s="21">
        <v>0.103305785</v>
      </c>
      <c r="J840" s="21">
        <v>96.831955919999999</v>
      </c>
      <c r="K840" s="21" t="s">
        <v>4</v>
      </c>
      <c r="L840" s="21" t="s">
        <v>2507</v>
      </c>
    </row>
    <row r="841" spans="1:12">
      <c r="A841" s="21" t="s">
        <v>2793</v>
      </c>
      <c r="B841" s="21">
        <v>272024959.5</v>
      </c>
      <c r="C841" s="21">
        <v>168118.25</v>
      </c>
      <c r="D841" s="21">
        <v>0.121436947</v>
      </c>
      <c r="E841" s="21">
        <v>182.12782591999999</v>
      </c>
      <c r="F841" s="21">
        <v>2.260376303402293</v>
      </c>
      <c r="G841" s="21">
        <v>1107694</v>
      </c>
      <c r="H841" s="21">
        <v>72.277227719999999</v>
      </c>
      <c r="I841" s="21">
        <v>0</v>
      </c>
      <c r="J841" s="21">
        <v>72.277227719999999</v>
      </c>
      <c r="K841" s="21" t="s">
        <v>4</v>
      </c>
      <c r="L841" s="21" t="s">
        <v>2507</v>
      </c>
    </row>
    <row r="842" spans="1:12">
      <c r="A842" s="21" t="s">
        <v>2660</v>
      </c>
      <c r="B842" s="21">
        <v>136012479.75</v>
      </c>
      <c r="C842" s="21">
        <v>427146.5</v>
      </c>
      <c r="D842" s="21">
        <v>0.32018817216288598</v>
      </c>
      <c r="E842" s="21">
        <v>182.33959829362919</v>
      </c>
      <c r="F842" s="21">
        <v>2.2608809936847538</v>
      </c>
      <c r="G842" s="21">
        <v>2652357</v>
      </c>
      <c r="H842" s="21">
        <v>70.523809523809504</v>
      </c>
      <c r="I842" s="21">
        <v>0</v>
      </c>
      <c r="J842" s="21">
        <v>70.523809523809504</v>
      </c>
      <c r="K842" s="21" t="s">
        <v>3</v>
      </c>
      <c r="L842" s="21" t="s">
        <v>2507</v>
      </c>
    </row>
    <row r="843" spans="1:12">
      <c r="A843" s="21" t="s">
        <v>2651</v>
      </c>
      <c r="B843" s="21">
        <v>136012479.75</v>
      </c>
      <c r="C843" s="21">
        <v>942126.75</v>
      </c>
      <c r="D843" s="21">
        <v>0.68097116695396398</v>
      </c>
      <c r="E843" s="21">
        <v>182.66235098858041</v>
      </c>
      <c r="F843" s="21">
        <v>2.2616490430129566</v>
      </c>
      <c r="G843" s="21">
        <v>5839779</v>
      </c>
      <c r="H843" s="21">
        <v>95.643939393939405</v>
      </c>
      <c r="I843" s="21">
        <v>0</v>
      </c>
      <c r="J843" s="21">
        <v>95.643939393939405</v>
      </c>
      <c r="K843" s="21" t="s">
        <v>3</v>
      </c>
      <c r="L843" s="21" t="s">
        <v>2507</v>
      </c>
    </row>
    <row r="844" spans="1:12">
      <c r="A844" s="21" t="s">
        <v>2674</v>
      </c>
      <c r="B844" s="21">
        <v>136012479.75</v>
      </c>
      <c r="C844" s="21">
        <v>263321</v>
      </c>
      <c r="D844" s="21">
        <v>0.186935986198392</v>
      </c>
      <c r="E844" s="21">
        <v>183.22329127880101</v>
      </c>
      <c r="F844" s="21">
        <v>2.2629806801992309</v>
      </c>
      <c r="G844" s="21">
        <v>1627200</v>
      </c>
      <c r="H844" s="21">
        <v>85.514018691588802</v>
      </c>
      <c r="I844" s="21">
        <v>0.934579439252336</v>
      </c>
      <c r="J844" s="21">
        <v>80.841121495327101</v>
      </c>
      <c r="K844" s="21" t="s">
        <v>3</v>
      </c>
      <c r="L844" s="21" t="s">
        <v>2507</v>
      </c>
    </row>
    <row r="845" spans="1:12">
      <c r="A845" s="21" t="s">
        <v>2662</v>
      </c>
      <c r="B845" s="21">
        <v>272024959.5</v>
      </c>
      <c r="C845" s="21">
        <v>759759.5</v>
      </c>
      <c r="D845" s="21">
        <v>0.55977186199999995</v>
      </c>
      <c r="E845" s="21">
        <v>184.11661178</v>
      </c>
      <c r="F845" s="21">
        <v>2.2650929741581254</v>
      </c>
      <c r="G845" s="21">
        <v>4951815</v>
      </c>
      <c r="H845" s="21">
        <v>99.483793520000006</v>
      </c>
      <c r="I845" s="21">
        <v>0.68027210900000001</v>
      </c>
      <c r="J845" s="21">
        <v>96.082432969999999</v>
      </c>
      <c r="K845" s="21" t="s">
        <v>4</v>
      </c>
      <c r="L845" s="21" t="s">
        <v>2507</v>
      </c>
    </row>
    <row r="846" spans="1:12">
      <c r="A846" s="21" t="s">
        <v>2662</v>
      </c>
      <c r="B846" s="21">
        <v>136012479.75</v>
      </c>
      <c r="C846" s="21">
        <v>762136.5</v>
      </c>
      <c r="D846" s="21">
        <v>0.56178212233189495</v>
      </c>
      <c r="E846" s="21">
        <v>185.00300139875921</v>
      </c>
      <c r="F846" s="21">
        <v>2.2671787742427192</v>
      </c>
      <c r="G846" s="21">
        <v>4664339</v>
      </c>
      <c r="H846" s="21">
        <v>93.605442176870795</v>
      </c>
      <c r="I846" s="21">
        <v>1.1337868480725599</v>
      </c>
      <c r="J846" s="21">
        <v>87.936507936507894</v>
      </c>
      <c r="K846" s="21" t="s">
        <v>3</v>
      </c>
      <c r="L846" s="21" t="s">
        <v>2507</v>
      </c>
    </row>
    <row r="847" spans="1:12">
      <c r="A847" s="21" t="s">
        <v>2683</v>
      </c>
      <c r="B847" s="21">
        <v>272024959.5</v>
      </c>
      <c r="C847" s="21">
        <v>653367.25</v>
      </c>
      <c r="D847" s="21">
        <v>0.47008238499999999</v>
      </c>
      <c r="E847" s="21">
        <v>185.73771832</v>
      </c>
      <c r="F847" s="21">
        <v>2.2689001061892951</v>
      </c>
      <c r="G847" s="21">
        <v>4221225</v>
      </c>
      <c r="H847" s="21">
        <v>91.055764409999995</v>
      </c>
      <c r="I847" s="21">
        <v>1.296992481</v>
      </c>
      <c r="J847" s="21">
        <v>84.570802009999994</v>
      </c>
      <c r="K847" s="21" t="s">
        <v>4</v>
      </c>
      <c r="L847" s="21" t="s">
        <v>2507</v>
      </c>
    </row>
    <row r="848" spans="1:12">
      <c r="A848" s="21" t="s">
        <v>2514</v>
      </c>
      <c r="B848" s="21">
        <v>272024959.5</v>
      </c>
      <c r="C848" s="21">
        <v>124185</v>
      </c>
      <c r="D848" s="21">
        <v>9.0577520999999994E-2</v>
      </c>
      <c r="E848" s="21">
        <v>188.91355247999999</v>
      </c>
      <c r="F848" s="21">
        <v>2.2762631149157739</v>
      </c>
      <c r="G848" s="21">
        <v>788837</v>
      </c>
      <c r="H848" s="21">
        <v>53.209876540000003</v>
      </c>
      <c r="I848" s="21">
        <v>0</v>
      </c>
      <c r="J848" s="21">
        <v>53.209876540000003</v>
      </c>
      <c r="K848" s="21" t="s">
        <v>4</v>
      </c>
      <c r="L848" s="21" t="s">
        <v>2507</v>
      </c>
    </row>
    <row r="849" spans="1:12">
      <c r="A849" s="21" t="s">
        <v>2572</v>
      </c>
      <c r="B849" s="21">
        <v>136012479.75</v>
      </c>
      <c r="C849" s="21">
        <v>592519.25</v>
      </c>
      <c r="D849" s="21">
        <v>0.44413940893501702</v>
      </c>
      <c r="E849" s="21">
        <v>189.1945716379752</v>
      </c>
      <c r="F849" s="21">
        <v>2.2769086714870554</v>
      </c>
      <c r="G849" s="21">
        <v>3545928</v>
      </c>
      <c r="H849" s="21">
        <v>88.533878504672899</v>
      </c>
      <c r="I849" s="21">
        <v>1.80081682541102</v>
      </c>
      <c r="J849" s="21">
        <v>79.529794377617804</v>
      </c>
      <c r="K849" s="21" t="s">
        <v>3</v>
      </c>
      <c r="L849" s="21" t="s">
        <v>2507</v>
      </c>
    </row>
    <row r="850" spans="1:12">
      <c r="A850" s="21" t="s">
        <v>2630</v>
      </c>
      <c r="B850" s="21">
        <v>272024959.5</v>
      </c>
      <c r="C850" s="21">
        <v>201047.75</v>
      </c>
      <c r="D850" s="21">
        <v>0.145815161</v>
      </c>
      <c r="E850" s="21">
        <v>189.20627526000001</v>
      </c>
      <c r="F850" s="21">
        <v>2.2769355362179722</v>
      </c>
      <c r="G850" s="21">
        <v>1275102</v>
      </c>
      <c r="H850" s="21">
        <v>63.066139470000003</v>
      </c>
      <c r="I850" s="21">
        <v>0</v>
      </c>
      <c r="J850" s="21">
        <v>63.066139470000003</v>
      </c>
      <c r="K850" s="21" t="s">
        <v>4</v>
      </c>
      <c r="L850" s="21" t="s">
        <v>2507</v>
      </c>
    </row>
    <row r="851" spans="1:12">
      <c r="A851" s="21" t="s">
        <v>2556</v>
      </c>
      <c r="B851" s="21">
        <v>272024959.5</v>
      </c>
      <c r="C851" s="21">
        <v>534526.25</v>
      </c>
      <c r="D851" s="21">
        <v>0.39468502799999999</v>
      </c>
      <c r="E851" s="21">
        <v>189.94920722000001</v>
      </c>
      <c r="F851" s="21">
        <v>2.2786374853048068</v>
      </c>
      <c r="G851" s="21">
        <v>3376858</v>
      </c>
      <c r="H851" s="21">
        <v>87.805474099999998</v>
      </c>
      <c r="I851" s="21">
        <v>2.150537634</v>
      </c>
      <c r="J851" s="21">
        <v>77.052785920000005</v>
      </c>
      <c r="K851" s="21" t="s">
        <v>4</v>
      </c>
      <c r="L851" s="21" t="s">
        <v>2507</v>
      </c>
    </row>
    <row r="852" spans="1:12">
      <c r="A852" s="21" t="s">
        <v>2975</v>
      </c>
      <c r="B852" s="21">
        <v>272024959.5</v>
      </c>
      <c r="C852" s="21">
        <v>267371.25</v>
      </c>
      <c r="D852" s="21">
        <v>0.19721102900000001</v>
      </c>
      <c r="E852" s="21">
        <v>191.32487402000001</v>
      </c>
      <c r="F852" s="21">
        <v>2.2817714360355326</v>
      </c>
      <c r="G852" s="21">
        <v>1676967</v>
      </c>
      <c r="H852" s="21">
        <v>60.505968780000003</v>
      </c>
      <c r="I852" s="21">
        <v>1.2396694210000001</v>
      </c>
      <c r="J852" s="21">
        <v>54.307621670000003</v>
      </c>
      <c r="K852" s="21" t="s">
        <v>4</v>
      </c>
      <c r="L852" s="21" t="s">
        <v>4</v>
      </c>
    </row>
    <row r="853" spans="1:12">
      <c r="A853" s="21" t="s">
        <v>2674</v>
      </c>
      <c r="B853" s="21">
        <v>272024959.5</v>
      </c>
      <c r="C853" s="21">
        <v>259715</v>
      </c>
      <c r="D853" s="21">
        <v>0.18432639000000001</v>
      </c>
      <c r="E853" s="21">
        <v>192.71528337999999</v>
      </c>
      <c r="F853" s="21">
        <v>2.2849161579579818</v>
      </c>
      <c r="G853" s="21">
        <v>1617194</v>
      </c>
      <c r="H853" s="21">
        <v>85.51401869</v>
      </c>
      <c r="I853" s="21">
        <v>0.93457943899999996</v>
      </c>
      <c r="J853" s="21">
        <v>80.8411215</v>
      </c>
      <c r="K853" s="21" t="s">
        <v>4</v>
      </c>
      <c r="L853" s="21" t="s">
        <v>2507</v>
      </c>
    </row>
    <row r="854" spans="1:12">
      <c r="A854" s="21" t="s">
        <v>2780</v>
      </c>
      <c r="B854" s="21">
        <v>272024959.5</v>
      </c>
      <c r="C854" s="21">
        <v>533569.25</v>
      </c>
      <c r="D854" s="21">
        <v>0.39491356999999999</v>
      </c>
      <c r="E854" s="21">
        <v>192.94294728</v>
      </c>
      <c r="F854" s="21">
        <v>2.2854289082592762</v>
      </c>
      <c r="G854" s="21">
        <v>3318510</v>
      </c>
      <c r="H854" s="21">
        <v>92.117469760000006</v>
      </c>
      <c r="I854" s="21">
        <v>2.9205607000000001E-2</v>
      </c>
      <c r="J854" s="21">
        <v>91.971441720000001</v>
      </c>
      <c r="K854" s="21" t="s">
        <v>4</v>
      </c>
      <c r="L854" s="21" t="s">
        <v>2507</v>
      </c>
    </row>
    <row r="855" spans="1:12">
      <c r="A855" s="21" t="s">
        <v>2556</v>
      </c>
      <c r="B855" s="21">
        <v>136012479.75</v>
      </c>
      <c r="C855" s="21">
        <v>569874.75</v>
      </c>
      <c r="D855" s="21">
        <v>0.420462393079027</v>
      </c>
      <c r="E855" s="21">
        <v>195.31469210278661</v>
      </c>
      <c r="F855" s="21">
        <v>2.2907349133297128</v>
      </c>
      <c r="G855" s="21">
        <v>3303548</v>
      </c>
      <c r="H855" s="21">
        <v>82.074780058651001</v>
      </c>
      <c r="I855" s="21">
        <v>2.1505376344085998</v>
      </c>
      <c r="J855" s="21">
        <v>71.322091886608007</v>
      </c>
      <c r="K855" s="21" t="s">
        <v>3</v>
      </c>
      <c r="L855" s="21" t="s">
        <v>2507</v>
      </c>
    </row>
    <row r="856" spans="1:12">
      <c r="A856" s="21" t="s">
        <v>3120</v>
      </c>
      <c r="B856" s="21">
        <v>136012479.75</v>
      </c>
      <c r="C856" s="21">
        <v>909289.75</v>
      </c>
      <c r="D856" s="21">
        <v>0.64988415428102897</v>
      </c>
      <c r="E856" s="21">
        <v>200.500858403038</v>
      </c>
      <c r="F856" s="21">
        <v>2.3021162363023588</v>
      </c>
      <c r="G856" s="21">
        <v>5134784</v>
      </c>
      <c r="H856" s="21">
        <v>88.352883675464298</v>
      </c>
      <c r="I856" s="21">
        <v>2.1505376344085998</v>
      </c>
      <c r="J856" s="21">
        <v>77.600195503421304</v>
      </c>
      <c r="K856" s="21" t="s">
        <v>3</v>
      </c>
      <c r="L856" s="21" t="s">
        <v>3</v>
      </c>
    </row>
    <row r="857" spans="1:12">
      <c r="A857" s="21" t="s">
        <v>2660</v>
      </c>
      <c r="B857" s="21">
        <v>272024959.5</v>
      </c>
      <c r="C857" s="21">
        <v>556074.75</v>
      </c>
      <c r="D857" s="21">
        <v>0.41675979600000002</v>
      </c>
      <c r="E857" s="21">
        <v>201.24139479999999</v>
      </c>
      <c r="F857" s="21">
        <v>2.3037173187503321</v>
      </c>
      <c r="G857" s="21">
        <v>3315867</v>
      </c>
      <c r="H857" s="21">
        <v>90.165386580000003</v>
      </c>
      <c r="I857" s="21">
        <v>0</v>
      </c>
      <c r="J857" s="21">
        <v>90.165386580000003</v>
      </c>
      <c r="K857" s="21" t="s">
        <v>4</v>
      </c>
      <c r="L857" s="21" t="s">
        <v>2507</v>
      </c>
    </row>
    <row r="858" spans="1:12">
      <c r="A858" s="21" t="s">
        <v>2868</v>
      </c>
      <c r="B858" s="21">
        <v>272024959.5</v>
      </c>
      <c r="C858" s="21">
        <v>401094</v>
      </c>
      <c r="D858" s="21">
        <v>0.29871547700000001</v>
      </c>
      <c r="E858" s="21">
        <v>203.0645778</v>
      </c>
      <c r="F858" s="21">
        <v>2.3076341725054093</v>
      </c>
      <c r="G858" s="21">
        <v>2370245</v>
      </c>
      <c r="H858" s="21">
        <v>66.22119816</v>
      </c>
      <c r="I858" s="21">
        <v>0.322580645</v>
      </c>
      <c r="J858" s="21">
        <v>64.60829493</v>
      </c>
      <c r="K858" s="21" t="s">
        <v>4</v>
      </c>
      <c r="L858" s="21" t="s">
        <v>4</v>
      </c>
    </row>
    <row r="859" spans="1:12">
      <c r="A859" s="21" t="s">
        <v>2777</v>
      </c>
      <c r="B859" s="21">
        <v>272024959.5</v>
      </c>
      <c r="C859" s="21">
        <v>156361.75</v>
      </c>
      <c r="D859" s="21">
        <v>0.107091325</v>
      </c>
      <c r="E859" s="21">
        <v>207.3928296</v>
      </c>
      <c r="F859" s="21">
        <v>2.3167937370145202</v>
      </c>
      <c r="G859" s="21">
        <v>904728</v>
      </c>
      <c r="H859" s="21">
        <v>80.373831780000003</v>
      </c>
      <c r="I859" s="21">
        <v>0</v>
      </c>
      <c r="J859" s="21">
        <v>80.373831780000003</v>
      </c>
      <c r="K859" s="21" t="s">
        <v>4</v>
      </c>
      <c r="L859" s="21" t="s">
        <v>2507</v>
      </c>
    </row>
    <row r="860" spans="1:12">
      <c r="A860" s="21" t="s">
        <v>2521</v>
      </c>
      <c r="B860" s="21">
        <v>136012479.75</v>
      </c>
      <c r="C860" s="21">
        <v>221909.25</v>
      </c>
      <c r="D860" s="21">
        <v>0.161993023378046</v>
      </c>
      <c r="E860" s="21">
        <v>208.845422258268</v>
      </c>
      <c r="F860" s="21">
        <v>2.3198249602821917</v>
      </c>
      <c r="G860" s="21">
        <v>1203058</v>
      </c>
      <c r="H860" s="21">
        <v>80.373831775700907</v>
      </c>
      <c r="I860" s="21">
        <v>0</v>
      </c>
      <c r="J860" s="21">
        <v>80.373831775700907</v>
      </c>
      <c r="K860" s="21" t="s">
        <v>3</v>
      </c>
      <c r="L860" s="21" t="s">
        <v>2507</v>
      </c>
    </row>
    <row r="861" spans="1:12">
      <c r="A861" s="21" t="s">
        <v>3075</v>
      </c>
      <c r="B861" s="21">
        <v>136012479.75</v>
      </c>
      <c r="C861" s="21">
        <v>371706.5</v>
      </c>
      <c r="D861" s="21">
        <v>0.264401048677811</v>
      </c>
      <c r="E861" s="21">
        <v>213.375191586342</v>
      </c>
      <c r="F861" s="21">
        <v>2.3291439240693808</v>
      </c>
      <c r="G861" s="21">
        <v>1972388</v>
      </c>
      <c r="H861" s="21">
        <v>53.801587301587297</v>
      </c>
      <c r="I861" s="21">
        <v>0.476190476190476</v>
      </c>
      <c r="J861" s="21">
        <v>51.420634920634903</v>
      </c>
      <c r="K861" s="21" t="s">
        <v>3</v>
      </c>
      <c r="L861" s="21" t="s">
        <v>3</v>
      </c>
    </row>
    <row r="862" spans="1:12">
      <c r="A862" s="21" t="s">
        <v>2733</v>
      </c>
      <c r="B862" s="21">
        <v>136012479.75</v>
      </c>
      <c r="C862" s="21">
        <v>598035.25</v>
      </c>
      <c r="D862" s="21">
        <v>0.44607632639227901</v>
      </c>
      <c r="E862" s="21">
        <v>214.64937002309</v>
      </c>
      <c r="F862" s="21">
        <v>2.3317296182014475</v>
      </c>
      <c r="G862" s="21">
        <v>3154520</v>
      </c>
      <c r="H862" s="21">
        <v>93.963675213675202</v>
      </c>
      <c r="I862" s="21">
        <v>0.854700854700855</v>
      </c>
      <c r="J862" s="21">
        <v>89.690170940170901</v>
      </c>
      <c r="K862" s="21" t="s">
        <v>3</v>
      </c>
      <c r="L862" s="21" t="s">
        <v>2507</v>
      </c>
    </row>
    <row r="863" spans="1:12">
      <c r="A863" s="21" t="s">
        <v>2559</v>
      </c>
      <c r="B863" s="21">
        <v>136012479.75</v>
      </c>
      <c r="C863" s="21">
        <v>213142</v>
      </c>
      <c r="D863" s="21">
        <v>0.15409334819645801</v>
      </c>
      <c r="E863" s="21">
        <v>216.71063482513799</v>
      </c>
      <c r="F863" s="21">
        <v>2.3358802243449412</v>
      </c>
      <c r="G863" s="21">
        <v>1113589</v>
      </c>
      <c r="H863" s="21">
        <v>54.9174917491749</v>
      </c>
      <c r="I863" s="21">
        <v>0</v>
      </c>
      <c r="J863" s="21">
        <v>54.9174917491749</v>
      </c>
      <c r="K863" s="21" t="s">
        <v>3</v>
      </c>
      <c r="L863" s="21" t="s">
        <v>2507</v>
      </c>
    </row>
    <row r="864" spans="1:12">
      <c r="A864" s="21" t="s">
        <v>2521</v>
      </c>
      <c r="B864" s="21">
        <v>272024959.5</v>
      </c>
      <c r="C864" s="21">
        <v>226185</v>
      </c>
      <c r="D864" s="21">
        <v>0.16509696400000001</v>
      </c>
      <c r="E864" s="21">
        <v>217.72860259999999</v>
      </c>
      <c r="F864" s="21">
        <v>2.3379154852440713</v>
      </c>
      <c r="G864" s="21">
        <v>1246607</v>
      </c>
      <c r="H864" s="21">
        <v>80.373831780000003</v>
      </c>
      <c r="I864" s="21">
        <v>0</v>
      </c>
      <c r="J864" s="21">
        <v>80.373831780000003</v>
      </c>
      <c r="K864" s="21" t="s">
        <v>4</v>
      </c>
      <c r="L864" s="21" t="s">
        <v>2507</v>
      </c>
    </row>
    <row r="865" spans="1:12">
      <c r="A865" s="21" t="s">
        <v>2777</v>
      </c>
      <c r="B865" s="21">
        <v>136012479.75</v>
      </c>
      <c r="C865" s="21">
        <v>230591.25</v>
      </c>
      <c r="D865" s="21">
        <v>0.161452147185389</v>
      </c>
      <c r="E865" s="21">
        <v>222.00216996683599</v>
      </c>
      <c r="F865" s="21">
        <v>2.34635721949576</v>
      </c>
      <c r="G865" s="21">
        <v>1176039</v>
      </c>
      <c r="H865" s="21">
        <v>81.308411214953296</v>
      </c>
      <c r="I865" s="21">
        <v>0</v>
      </c>
      <c r="J865" s="21">
        <v>81.308411214953296</v>
      </c>
      <c r="K865" s="21" t="s">
        <v>3</v>
      </c>
      <c r="L865" s="21" t="s">
        <v>2507</v>
      </c>
    </row>
    <row r="866" spans="1:12">
      <c r="A866" s="21" t="s">
        <v>2616</v>
      </c>
      <c r="B866" s="21">
        <v>272024959.5</v>
      </c>
      <c r="C866" s="21">
        <v>710354.25</v>
      </c>
      <c r="D866" s="21">
        <v>0.51075347400000004</v>
      </c>
      <c r="E866" s="21">
        <v>222.40909120000001</v>
      </c>
      <c r="F866" s="21">
        <v>2.3471525355057854</v>
      </c>
      <c r="G866" s="21">
        <v>3832690</v>
      </c>
      <c r="H866" s="21">
        <v>90.016420359999998</v>
      </c>
      <c r="I866" s="21">
        <v>3.475643131</v>
      </c>
      <c r="J866" s="21">
        <v>72.638204709999997</v>
      </c>
      <c r="K866" s="21" t="s">
        <v>4</v>
      </c>
      <c r="L866" s="21" t="s">
        <v>2507</v>
      </c>
    </row>
    <row r="867" spans="1:12">
      <c r="A867" s="21" t="s">
        <v>2733</v>
      </c>
      <c r="B867" s="21">
        <v>272024959.5</v>
      </c>
      <c r="C867" s="21">
        <v>580059.75</v>
      </c>
      <c r="D867" s="21">
        <v>0.43271706100000001</v>
      </c>
      <c r="E867" s="21">
        <v>224.40215559999999</v>
      </c>
      <c r="F867" s="21">
        <v>2.3510270244232006</v>
      </c>
      <c r="G867" s="21">
        <v>3101894</v>
      </c>
      <c r="H867" s="21">
        <v>93.963675210000005</v>
      </c>
      <c r="I867" s="21">
        <v>0.85470085500000004</v>
      </c>
      <c r="J867" s="21">
        <v>89.690170940000002</v>
      </c>
      <c r="K867" s="21" t="s">
        <v>4</v>
      </c>
      <c r="L867" s="21" t="s">
        <v>2507</v>
      </c>
    </row>
    <row r="868" spans="1:12">
      <c r="A868" s="21" t="s">
        <v>2630</v>
      </c>
      <c r="B868" s="21">
        <v>136012479.75</v>
      </c>
      <c r="C868" s="21">
        <v>104813.25</v>
      </c>
      <c r="D868" s="21">
        <v>7.6061264867753803E-2</v>
      </c>
      <c r="E868" s="21">
        <v>225.90244509511999</v>
      </c>
      <c r="F868" s="21">
        <v>2.3539209316090375</v>
      </c>
      <c r="G868" s="21">
        <v>525329</v>
      </c>
      <c r="H868" s="21">
        <v>60.981308411214997</v>
      </c>
      <c r="I868" s="21">
        <v>0.934579439252336</v>
      </c>
      <c r="J868" s="21">
        <v>56.308411214953303</v>
      </c>
      <c r="K868" s="21" t="s">
        <v>3</v>
      </c>
      <c r="L868" s="21" t="s">
        <v>2507</v>
      </c>
    </row>
    <row r="869" spans="1:12">
      <c r="A869" s="21" t="s">
        <v>2559</v>
      </c>
      <c r="B869" s="21">
        <v>272024959.5</v>
      </c>
      <c r="C869" s="21">
        <v>214146</v>
      </c>
      <c r="D869" s="21">
        <v>0.154805899</v>
      </c>
      <c r="E869" s="21">
        <v>226.51084979999999</v>
      </c>
      <c r="F869" s="21">
        <v>2.3550890094191201</v>
      </c>
      <c r="G869" s="21">
        <v>1134494</v>
      </c>
      <c r="H869" s="21">
        <v>55.907590759999998</v>
      </c>
      <c r="I869" s="21">
        <v>0</v>
      </c>
      <c r="J869" s="21">
        <v>55.907590759999998</v>
      </c>
      <c r="K869" s="21" t="s">
        <v>4</v>
      </c>
      <c r="L869" s="21" t="s">
        <v>2507</v>
      </c>
    </row>
    <row r="870" spans="1:12">
      <c r="A870" s="21" t="s">
        <v>2726</v>
      </c>
      <c r="B870" s="21">
        <v>272024959.5</v>
      </c>
      <c r="C870" s="21">
        <v>153372</v>
      </c>
      <c r="D870" s="21">
        <v>0.111002659</v>
      </c>
      <c r="E870" s="21">
        <v>229.3701762</v>
      </c>
      <c r="F870" s="21">
        <v>2.3605369482043357</v>
      </c>
      <c r="G870" s="21">
        <v>802399</v>
      </c>
      <c r="H870" s="21">
        <v>78.089887640000001</v>
      </c>
      <c r="I870" s="21">
        <v>0.29311187100000002</v>
      </c>
      <c r="J870" s="21">
        <v>76.624328289999994</v>
      </c>
      <c r="K870" s="21" t="s">
        <v>4</v>
      </c>
      <c r="L870" s="21" t="s">
        <v>2507</v>
      </c>
    </row>
    <row r="871" spans="1:12">
      <c r="A871" s="21" t="s">
        <v>2726</v>
      </c>
      <c r="B871" s="21">
        <v>136012479.75</v>
      </c>
      <c r="C871" s="21">
        <v>155908.25</v>
      </c>
      <c r="D871" s="21">
        <v>0.11282111656042799</v>
      </c>
      <c r="E871" s="21">
        <v>230.367456282738</v>
      </c>
      <c r="F871" s="21">
        <v>2.3624211268557955</v>
      </c>
      <c r="G871" s="21">
        <v>766274</v>
      </c>
      <c r="H871" s="21">
        <v>76.257938446507097</v>
      </c>
      <c r="I871" s="21">
        <v>0.33707865168539303</v>
      </c>
      <c r="J871" s="21">
        <v>74.572545188080099</v>
      </c>
      <c r="K871" s="21" t="s">
        <v>3</v>
      </c>
      <c r="L871" s="21" t="s">
        <v>2507</v>
      </c>
    </row>
    <row r="872" spans="1:12">
      <c r="A872" s="21" t="s">
        <v>2563</v>
      </c>
      <c r="B872" s="21">
        <v>136012479.75</v>
      </c>
      <c r="C872" s="21">
        <v>523277.25</v>
      </c>
      <c r="D872" s="21">
        <v>0.392691312140795</v>
      </c>
      <c r="E872" s="21">
        <v>232.588307391874</v>
      </c>
      <c r="F872" s="21">
        <v>2.3665878782220653</v>
      </c>
      <c r="G872" s="21">
        <v>2547300</v>
      </c>
      <c r="H872" s="21">
        <v>80.473624588233506</v>
      </c>
      <c r="I872" s="21">
        <v>2.1690031152647999</v>
      </c>
      <c r="J872" s="21">
        <v>69.628609011909603</v>
      </c>
      <c r="K872" s="21" t="s">
        <v>3</v>
      </c>
      <c r="L872" s="21" t="s">
        <v>2507</v>
      </c>
    </row>
    <row r="873" spans="1:12">
      <c r="A873" s="21" t="s">
        <v>2606</v>
      </c>
      <c r="B873" s="21">
        <v>136012479.75</v>
      </c>
      <c r="C873" s="21">
        <v>722486</v>
      </c>
      <c r="D873" s="21">
        <v>0.53468361505817996</v>
      </c>
      <c r="E873" s="21">
        <v>232.60093907412801</v>
      </c>
      <c r="F873" s="21">
        <v>2.3666114637625442</v>
      </c>
      <c r="G873" s="21">
        <v>3516852</v>
      </c>
      <c r="H873" s="21">
        <v>96.774193548387103</v>
      </c>
      <c r="I873" s="21">
        <v>0</v>
      </c>
      <c r="J873" s="21">
        <v>96.774193548387103</v>
      </c>
      <c r="K873" s="21" t="s">
        <v>3</v>
      </c>
      <c r="L873" s="21" t="s">
        <v>2507</v>
      </c>
    </row>
    <row r="874" spans="1:12">
      <c r="A874" s="21" t="s">
        <v>2806</v>
      </c>
      <c r="B874" s="21">
        <v>272024959.5</v>
      </c>
      <c r="C874" s="21">
        <v>712700.25</v>
      </c>
      <c r="D874" s="21">
        <v>0.53066524800000003</v>
      </c>
      <c r="E874" s="21">
        <v>238.54085799999999</v>
      </c>
      <c r="F874" s="21">
        <v>2.3775627770205654</v>
      </c>
      <c r="G874" s="21">
        <v>3585299</v>
      </c>
      <c r="H874" s="21">
        <v>93.403186849999997</v>
      </c>
      <c r="I874" s="21">
        <v>4.120082816</v>
      </c>
      <c r="J874" s="21">
        <v>72.802772770000004</v>
      </c>
      <c r="K874" s="21" t="s">
        <v>4</v>
      </c>
      <c r="L874" s="21" t="s">
        <v>2507</v>
      </c>
    </row>
    <row r="875" spans="1:12">
      <c r="A875" s="21" t="s">
        <v>2512</v>
      </c>
      <c r="B875" s="21">
        <v>136012479.75</v>
      </c>
      <c r="C875" s="21">
        <v>651021.5</v>
      </c>
      <c r="D875" s="21">
        <v>0.47892592024263297</v>
      </c>
      <c r="E875" s="21">
        <v>239.982781911584</v>
      </c>
      <c r="F875" s="21">
        <v>2.380180083423963</v>
      </c>
      <c r="G875" s="21">
        <v>3071506</v>
      </c>
      <c r="H875" s="21">
        <v>60.939393939393902</v>
      </c>
      <c r="I875" s="21">
        <v>1.8181818181818199</v>
      </c>
      <c r="J875" s="21">
        <v>51.848484848484802</v>
      </c>
      <c r="K875" s="21" t="s">
        <v>3</v>
      </c>
      <c r="L875" s="21" t="s">
        <v>2507</v>
      </c>
    </row>
    <row r="876" spans="1:12">
      <c r="A876" s="21" t="s">
        <v>2533</v>
      </c>
      <c r="B876" s="21">
        <v>272024959.5</v>
      </c>
      <c r="C876" s="21">
        <v>569169.25</v>
      </c>
      <c r="D876" s="21">
        <v>0.40292299100000001</v>
      </c>
      <c r="E876" s="21">
        <v>240.70856800000001</v>
      </c>
      <c r="F876" s="21">
        <v>2.3814915492234938</v>
      </c>
      <c r="G876" s="21">
        <v>2837469</v>
      </c>
      <c r="H876" s="21">
        <v>64.650793649999997</v>
      </c>
      <c r="I876" s="21">
        <v>0.71428571399999996</v>
      </c>
      <c r="J876" s="21">
        <v>61.079365080000002</v>
      </c>
      <c r="K876" s="21" t="s">
        <v>4</v>
      </c>
      <c r="L876" s="21" t="s">
        <v>2507</v>
      </c>
    </row>
    <row r="877" spans="1:12">
      <c r="A877" s="21" t="s">
        <v>2578</v>
      </c>
      <c r="B877" s="21">
        <v>272024959.5</v>
      </c>
      <c r="C877" s="21">
        <v>1182782.25</v>
      </c>
      <c r="D877" s="21">
        <v>0.87442139299999999</v>
      </c>
      <c r="E877" s="21">
        <v>240.864349</v>
      </c>
      <c r="F877" s="21">
        <v>2.3817725236249059</v>
      </c>
      <c r="G877" s="21">
        <v>5892689</v>
      </c>
      <c r="H877" s="21">
        <v>92.735042739999997</v>
      </c>
      <c r="I877" s="21">
        <v>2.5641025640000001</v>
      </c>
      <c r="J877" s="21">
        <v>79.914529909999999</v>
      </c>
      <c r="K877" s="21" t="s">
        <v>4</v>
      </c>
      <c r="L877" s="21" t="s">
        <v>2507</v>
      </c>
    </row>
    <row r="878" spans="1:12">
      <c r="A878" s="21" t="s">
        <v>2652</v>
      </c>
      <c r="B878" s="21">
        <v>136012479.75</v>
      </c>
      <c r="C878" s="21">
        <v>461088.5</v>
      </c>
      <c r="D878" s="21">
        <v>0.33633368415301002</v>
      </c>
      <c r="E878" s="21">
        <v>243.27561868689199</v>
      </c>
      <c r="F878" s="21">
        <v>2.3860985857071033</v>
      </c>
      <c r="G878" s="21">
        <v>2145961</v>
      </c>
      <c r="H878" s="21">
        <v>63.818181818181799</v>
      </c>
      <c r="I878" s="21">
        <v>0.90909090909090895</v>
      </c>
      <c r="J878" s="21">
        <v>59.272727272727302</v>
      </c>
      <c r="K878" s="21" t="s">
        <v>3</v>
      </c>
      <c r="L878" s="21" t="s">
        <v>2507</v>
      </c>
    </row>
    <row r="879" spans="1:12">
      <c r="A879" s="21" t="s">
        <v>2652</v>
      </c>
      <c r="B879" s="21">
        <v>272024959.5</v>
      </c>
      <c r="C879" s="21">
        <v>426763</v>
      </c>
      <c r="D879" s="21">
        <v>0.31112922900000001</v>
      </c>
      <c r="E879" s="21">
        <v>250.6339558</v>
      </c>
      <c r="F879" s="21">
        <v>2.3990399087075196</v>
      </c>
      <c r="G879" s="21">
        <v>2043281</v>
      </c>
      <c r="H879" s="21">
        <v>64.090909089999997</v>
      </c>
      <c r="I879" s="21">
        <v>1.0909090910000001</v>
      </c>
      <c r="J879" s="21">
        <v>58.636363639999999</v>
      </c>
      <c r="K879" s="21" t="s">
        <v>4</v>
      </c>
      <c r="L879" s="21" t="s">
        <v>2507</v>
      </c>
    </row>
    <row r="880" spans="1:12">
      <c r="A880" s="21" t="s">
        <v>2968</v>
      </c>
      <c r="B880" s="21">
        <v>272024959.5</v>
      </c>
      <c r="C880" s="21">
        <v>655487.75</v>
      </c>
      <c r="D880" s="21">
        <v>0.46440722099999998</v>
      </c>
      <c r="E880" s="21">
        <v>252.6122542</v>
      </c>
      <c r="F880" s="21">
        <v>2.4024544143204789</v>
      </c>
      <c r="G880" s="21">
        <v>3113805</v>
      </c>
      <c r="H880" s="21">
        <v>80.8781362</v>
      </c>
      <c r="I880" s="21">
        <v>0.26881720399999998</v>
      </c>
      <c r="J880" s="21">
        <v>79.534050179999994</v>
      </c>
      <c r="K880" s="21" t="s">
        <v>4</v>
      </c>
      <c r="L880" s="21" t="s">
        <v>4</v>
      </c>
    </row>
    <row r="881" spans="1:12">
      <c r="A881" s="21" t="s">
        <v>2659</v>
      </c>
      <c r="B881" s="21">
        <v>272024959.5</v>
      </c>
      <c r="C881" s="21">
        <v>925909.5</v>
      </c>
      <c r="D881" s="21">
        <v>0.68252803500000003</v>
      </c>
      <c r="E881" s="21">
        <v>253.00625719999999</v>
      </c>
      <c r="F881" s="21">
        <v>2.4031312620209899</v>
      </c>
      <c r="G881" s="21">
        <v>4391557</v>
      </c>
      <c r="H881" s="21">
        <v>99.090909089999997</v>
      </c>
      <c r="I881" s="21">
        <v>4.5454545450000001</v>
      </c>
      <c r="J881" s="21">
        <v>76.363636360000001</v>
      </c>
      <c r="K881" s="21" t="s">
        <v>4</v>
      </c>
      <c r="L881" s="21" t="s">
        <v>2507</v>
      </c>
    </row>
    <row r="882" spans="1:12">
      <c r="A882" s="21" t="s">
        <v>2659</v>
      </c>
      <c r="B882" s="21">
        <v>136012479.75</v>
      </c>
      <c r="C882" s="21">
        <v>1071036.25</v>
      </c>
      <c r="D882" s="21">
        <v>0.78979714896541797</v>
      </c>
      <c r="E882" s="21">
        <v>255.78992489370199</v>
      </c>
      <c r="F882" s="21">
        <v>2.4078834343989235</v>
      </c>
      <c r="G882" s="21">
        <v>4740857</v>
      </c>
      <c r="H882" s="21">
        <v>99.090909090909093</v>
      </c>
      <c r="I882" s="21">
        <v>4.7272727272727302</v>
      </c>
      <c r="J882" s="21">
        <v>75.454545454545496</v>
      </c>
      <c r="K882" s="21" t="s">
        <v>3</v>
      </c>
      <c r="L882" s="21" t="s">
        <v>2507</v>
      </c>
    </row>
    <row r="883" spans="1:12">
      <c r="A883" s="21" t="s">
        <v>2542</v>
      </c>
      <c r="B883" s="21">
        <v>136012479.75</v>
      </c>
      <c r="C883" s="21">
        <v>553708.75</v>
      </c>
      <c r="D883" s="21">
        <v>0.416600620623786</v>
      </c>
      <c r="E883" s="21">
        <v>256.381661186538</v>
      </c>
      <c r="F883" s="21">
        <v>2.4088869571559441</v>
      </c>
      <c r="G883" s="21">
        <v>2445291</v>
      </c>
      <c r="H883" s="21">
        <v>91.744047236101906</v>
      </c>
      <c r="I883" s="21">
        <v>2.25964793500339</v>
      </c>
      <c r="J883" s="21">
        <v>80.445807561084905</v>
      </c>
      <c r="K883" s="21" t="s">
        <v>3</v>
      </c>
      <c r="L883" s="21" t="s">
        <v>2507</v>
      </c>
    </row>
    <row r="884" spans="1:12">
      <c r="A884" s="21" t="s">
        <v>2971</v>
      </c>
      <c r="B884" s="21">
        <v>272024959.5</v>
      </c>
      <c r="C884" s="21">
        <v>353971.75</v>
      </c>
      <c r="D884" s="21">
        <v>0.26264723099999998</v>
      </c>
      <c r="E884" s="21">
        <v>258.33456999999999</v>
      </c>
      <c r="F884" s="21">
        <v>2.4121825267913848</v>
      </c>
      <c r="G884" s="21">
        <v>1644248</v>
      </c>
      <c r="H884" s="21">
        <v>70.457245259999993</v>
      </c>
      <c r="I884" s="21">
        <v>2.096774194</v>
      </c>
      <c r="J884" s="21">
        <v>59.973374300000003</v>
      </c>
      <c r="K884" s="21" t="s">
        <v>4</v>
      </c>
      <c r="L884" s="21" t="s">
        <v>4</v>
      </c>
    </row>
    <row r="885" spans="1:12">
      <c r="A885" s="21" t="s">
        <v>2512</v>
      </c>
      <c r="B885" s="21">
        <v>272024959.5</v>
      </c>
      <c r="C885" s="21">
        <v>636655.5</v>
      </c>
      <c r="D885" s="21">
        <v>0.46822824299999999</v>
      </c>
      <c r="E885" s="21">
        <v>259.4593438</v>
      </c>
      <c r="F885" s="21">
        <v>2.4140693153767172</v>
      </c>
      <c r="G885" s="21">
        <v>2944533</v>
      </c>
      <c r="H885" s="21">
        <v>57.81818182</v>
      </c>
      <c r="I885" s="21">
        <v>0</v>
      </c>
      <c r="J885" s="21">
        <v>57.81818182</v>
      </c>
      <c r="K885" s="21" t="s">
        <v>4</v>
      </c>
      <c r="L885" s="21" t="s">
        <v>2507</v>
      </c>
    </row>
    <row r="886" spans="1:12">
      <c r="A886" s="21" t="s">
        <v>2738</v>
      </c>
      <c r="B886" s="21">
        <v>136012479.75</v>
      </c>
      <c r="C886" s="21">
        <v>672397.75</v>
      </c>
      <c r="D886" s="21">
        <v>0.49319113992394698</v>
      </c>
      <c r="E886" s="21">
        <v>273.13072319483598</v>
      </c>
      <c r="F886" s="21">
        <v>2.4363705546381391</v>
      </c>
      <c r="G886" s="21">
        <v>2787352</v>
      </c>
      <c r="H886" s="21">
        <v>66.363636363636402</v>
      </c>
      <c r="I886" s="21">
        <v>0.18181818181818199</v>
      </c>
      <c r="J886" s="21">
        <v>65.454545454545496</v>
      </c>
      <c r="K886" s="21" t="s">
        <v>3</v>
      </c>
      <c r="L886" s="21" t="s">
        <v>2507</v>
      </c>
    </row>
    <row r="887" spans="1:12">
      <c r="A887" s="21" t="s">
        <v>2738</v>
      </c>
      <c r="B887" s="21">
        <v>272024959.5</v>
      </c>
      <c r="C887" s="21">
        <v>522943.75</v>
      </c>
      <c r="D887" s="21">
        <v>0.38341933700000003</v>
      </c>
      <c r="E887" s="21">
        <v>273.62349440000003</v>
      </c>
      <c r="F887" s="21">
        <v>2.4371533848982505</v>
      </c>
      <c r="G887" s="21">
        <v>2293416</v>
      </c>
      <c r="H887" s="21">
        <v>59.090909089999997</v>
      </c>
      <c r="I887" s="21">
        <v>0.18181818199999999</v>
      </c>
      <c r="J887" s="21">
        <v>58.18181818</v>
      </c>
      <c r="K887" s="21" t="s">
        <v>4</v>
      </c>
      <c r="L887" s="21" t="s">
        <v>2507</v>
      </c>
    </row>
    <row r="888" spans="1:12">
      <c r="A888" s="21" t="s">
        <v>3079</v>
      </c>
      <c r="B888" s="21">
        <v>136012479.75</v>
      </c>
      <c r="C888" s="21">
        <v>420925.25</v>
      </c>
      <c r="D888" s="21">
        <v>0.30205205970277699</v>
      </c>
      <c r="E888" s="21">
        <v>277.812571952658</v>
      </c>
      <c r="F888" s="21">
        <v>2.4437518951313453</v>
      </c>
      <c r="G888" s="21">
        <v>1715494</v>
      </c>
      <c r="H888" s="21">
        <v>71.942680345220694</v>
      </c>
      <c r="I888" s="21">
        <v>1.68539325842697</v>
      </c>
      <c r="J888" s="21">
        <v>63.515714053085802</v>
      </c>
      <c r="K888" s="21" t="s">
        <v>3</v>
      </c>
      <c r="L888" s="21" t="s">
        <v>3</v>
      </c>
    </row>
    <row r="889" spans="1:12">
      <c r="A889" s="21" t="s">
        <v>2773</v>
      </c>
      <c r="B889" s="21">
        <v>136012479.75</v>
      </c>
      <c r="C889" s="21">
        <v>1177846.25</v>
      </c>
      <c r="D889" s="21">
        <v>0.86207563991616998</v>
      </c>
      <c r="E889" s="21">
        <v>281.30858309398002</v>
      </c>
      <c r="F889" s="21">
        <v>2.4491829832618444</v>
      </c>
      <c r="G889" s="21">
        <v>4740692</v>
      </c>
      <c r="H889" s="21">
        <v>96.994535519125705</v>
      </c>
      <c r="I889" s="21">
        <v>4.0983606557377001</v>
      </c>
      <c r="J889" s="21">
        <v>76.502732240437197</v>
      </c>
      <c r="K889" s="21" t="s">
        <v>3</v>
      </c>
      <c r="L889" s="21" t="s">
        <v>2507</v>
      </c>
    </row>
    <row r="890" spans="1:12">
      <c r="A890" s="21" t="s">
        <v>2560</v>
      </c>
      <c r="B890" s="21">
        <v>136012479.75</v>
      </c>
      <c r="C890" s="21">
        <v>151123.75</v>
      </c>
      <c r="D890" s="21">
        <v>0.10905971288196099</v>
      </c>
      <c r="E890" s="21">
        <v>282.82732334443398</v>
      </c>
      <c r="F890" s="21">
        <v>2.451521363415186</v>
      </c>
      <c r="G890" s="21">
        <v>604989</v>
      </c>
      <c r="H890" s="21">
        <v>74.8593002062929</v>
      </c>
      <c r="I890" s="21">
        <v>0</v>
      </c>
      <c r="J890" s="21">
        <v>74.8593002062929</v>
      </c>
      <c r="K890" s="21" t="s">
        <v>3</v>
      </c>
      <c r="L890" s="21" t="s">
        <v>2507</v>
      </c>
    </row>
    <row r="891" spans="1:12">
      <c r="A891" s="21" t="s">
        <v>2533</v>
      </c>
      <c r="B891" s="21">
        <v>136012479.75</v>
      </c>
      <c r="C891" s="21">
        <v>652243.5</v>
      </c>
      <c r="D891" s="21">
        <v>0.46103343134404201</v>
      </c>
      <c r="E891" s="21">
        <v>285.89441354290398</v>
      </c>
      <c r="F891" s="21">
        <v>2.4562056692048091</v>
      </c>
      <c r="G891" s="21">
        <v>2583094</v>
      </c>
      <c r="H891" s="21">
        <v>70.158730158730194</v>
      </c>
      <c r="I891" s="21">
        <v>0.476190476190476</v>
      </c>
      <c r="J891" s="21">
        <v>67.7777777777778</v>
      </c>
      <c r="K891" s="21" t="s">
        <v>3</v>
      </c>
      <c r="L891" s="21" t="s">
        <v>2507</v>
      </c>
    </row>
    <row r="892" spans="1:12">
      <c r="A892" s="21" t="s">
        <v>2773</v>
      </c>
      <c r="B892" s="21">
        <v>272024959.5</v>
      </c>
      <c r="C892" s="21">
        <v>1032393.25</v>
      </c>
      <c r="D892" s="21">
        <v>0.75529423200000001</v>
      </c>
      <c r="E892" s="21">
        <v>292.58652219999999</v>
      </c>
      <c r="F892" s="21">
        <v>2.4662543167688509</v>
      </c>
      <c r="G892" s="21">
        <v>4234207</v>
      </c>
      <c r="H892" s="21">
        <v>95.355191259999998</v>
      </c>
      <c r="I892" s="21">
        <v>3.0054644810000002</v>
      </c>
      <c r="J892" s="21">
        <v>80.327868850000002</v>
      </c>
      <c r="K892" s="21" t="s">
        <v>4</v>
      </c>
      <c r="L892" s="21" t="s">
        <v>2507</v>
      </c>
    </row>
    <row r="893" spans="1:12">
      <c r="A893" s="21" t="s">
        <v>2582</v>
      </c>
      <c r="B893" s="21">
        <v>136012479.75</v>
      </c>
      <c r="C893" s="21">
        <v>1027890.25</v>
      </c>
      <c r="D893" s="21">
        <v>0.77560905080745701</v>
      </c>
      <c r="E893" s="21">
        <v>292.86676183418399</v>
      </c>
      <c r="F893" s="21">
        <v>2.4666700853343406</v>
      </c>
      <c r="G893" s="21">
        <v>3973862</v>
      </c>
      <c r="H893" s="21">
        <v>93.548387096774206</v>
      </c>
      <c r="I893" s="21">
        <v>0.64516129032258096</v>
      </c>
      <c r="J893" s="21">
        <v>90.322580645161295</v>
      </c>
      <c r="K893" s="21" t="s">
        <v>3</v>
      </c>
      <c r="L893" s="21" t="s">
        <v>2507</v>
      </c>
    </row>
    <row r="894" spans="1:12">
      <c r="A894" s="21" t="s">
        <v>2950</v>
      </c>
      <c r="B894" s="21">
        <v>272024959.5</v>
      </c>
      <c r="C894" s="21">
        <v>535418.5</v>
      </c>
      <c r="D894" s="21">
        <v>0.40192627600000003</v>
      </c>
      <c r="E894" s="21">
        <v>294.49801660000003</v>
      </c>
      <c r="F894" s="21">
        <v>2.4690823742247301</v>
      </c>
      <c r="G894" s="21">
        <v>2181686</v>
      </c>
      <c r="H894" s="21">
        <v>68.60984904</v>
      </c>
      <c r="I894" s="21">
        <v>3.3197968179999999</v>
      </c>
      <c r="J894" s="21">
        <v>52.010864949999998</v>
      </c>
      <c r="K894" s="21" t="s">
        <v>4</v>
      </c>
      <c r="L894" s="21" t="s">
        <v>4</v>
      </c>
    </row>
    <row r="895" spans="1:12">
      <c r="A895" s="21" t="s">
        <v>3098</v>
      </c>
      <c r="B895" s="21">
        <v>136012479.75</v>
      </c>
      <c r="C895" s="21">
        <v>557643.25</v>
      </c>
      <c r="D895" s="21">
        <v>0.41836371644057502</v>
      </c>
      <c r="E895" s="21">
        <v>296.11996266608799</v>
      </c>
      <c r="F895" s="21">
        <v>2.4714676859556288</v>
      </c>
      <c r="G895" s="21">
        <v>2132185</v>
      </c>
      <c r="H895" s="21">
        <v>58.934169278996897</v>
      </c>
      <c r="I895" s="21">
        <v>0.68965517241379304</v>
      </c>
      <c r="J895" s="21">
        <v>55.485893416927901</v>
      </c>
      <c r="K895" s="21" t="s">
        <v>3</v>
      </c>
      <c r="L895" s="21" t="s">
        <v>3</v>
      </c>
    </row>
    <row r="896" spans="1:12">
      <c r="A896" s="21" t="s">
        <v>2560</v>
      </c>
      <c r="B896" s="21">
        <v>272024959.5</v>
      </c>
      <c r="C896" s="21">
        <v>147447.25</v>
      </c>
      <c r="D896" s="21">
        <v>0.106376886</v>
      </c>
      <c r="E896" s="21">
        <v>297.37660340000002</v>
      </c>
      <c r="F896" s="21">
        <v>2.4733067966876767</v>
      </c>
      <c r="G896" s="21">
        <v>594992</v>
      </c>
      <c r="H896" s="21">
        <v>74.859300210000001</v>
      </c>
      <c r="I896" s="21">
        <v>0</v>
      </c>
      <c r="J896" s="21">
        <v>74.859300210000001</v>
      </c>
      <c r="K896" s="21" t="s">
        <v>4</v>
      </c>
      <c r="L896" s="21" t="s">
        <v>2507</v>
      </c>
    </row>
    <row r="897" spans="1:12">
      <c r="A897" s="21" t="s">
        <v>2850</v>
      </c>
      <c r="B897" s="21">
        <v>272024959.5</v>
      </c>
      <c r="C897" s="21">
        <v>719144</v>
      </c>
      <c r="D897" s="21">
        <v>0.51614446400000003</v>
      </c>
      <c r="E897" s="21">
        <v>302.91311200000001</v>
      </c>
      <c r="F897" s="21">
        <v>2.4813180727584041</v>
      </c>
      <c r="G897" s="21">
        <v>2848912</v>
      </c>
      <c r="H897" s="21">
        <v>65.448028669999999</v>
      </c>
      <c r="I897" s="21">
        <v>2.52688172</v>
      </c>
      <c r="J897" s="21">
        <v>52.813620069999999</v>
      </c>
      <c r="K897" s="21" t="s">
        <v>4</v>
      </c>
      <c r="L897" s="21" t="s">
        <v>4</v>
      </c>
    </row>
    <row r="898" spans="1:12">
      <c r="A898" s="21" t="s">
        <v>2944</v>
      </c>
      <c r="B898" s="21">
        <v>272024959.5</v>
      </c>
      <c r="C898" s="21">
        <v>1116011.5</v>
      </c>
      <c r="D898" s="21">
        <v>0.82455787000000003</v>
      </c>
      <c r="E898" s="21">
        <v>306.02808800000003</v>
      </c>
      <c r="F898" s="21">
        <v>2.4857612889116072</v>
      </c>
      <c r="G898" s="21">
        <v>4376114</v>
      </c>
      <c r="H898" s="21">
        <v>79.116717030000004</v>
      </c>
      <c r="I898" s="21">
        <v>2.0249221180000001</v>
      </c>
      <c r="J898" s="21">
        <v>68.992106430000007</v>
      </c>
      <c r="K898" s="21" t="s">
        <v>4</v>
      </c>
      <c r="L898" s="21" t="s">
        <v>4</v>
      </c>
    </row>
    <row r="899" spans="1:12">
      <c r="A899" s="21" t="s">
        <v>3087</v>
      </c>
      <c r="B899" s="21">
        <v>136012479.75</v>
      </c>
      <c r="C899" s="21">
        <v>470867</v>
      </c>
      <c r="D899" s="21">
        <v>0.34630520739217202</v>
      </c>
      <c r="E899" s="21">
        <v>309.64551042433197</v>
      </c>
      <c r="F899" s="21">
        <v>2.4908647875199037</v>
      </c>
      <c r="G899" s="21">
        <v>1721748</v>
      </c>
      <c r="H899" s="21">
        <v>57.727272727272698</v>
      </c>
      <c r="I899" s="21">
        <v>0</v>
      </c>
      <c r="J899" s="21">
        <v>57.727272727272698</v>
      </c>
      <c r="K899" s="21" t="s">
        <v>3</v>
      </c>
      <c r="L899" s="21" t="s">
        <v>3</v>
      </c>
    </row>
    <row r="900" spans="1:12">
      <c r="A900" s="21" t="s">
        <v>3005</v>
      </c>
      <c r="B900" s="21">
        <v>272024959.5</v>
      </c>
      <c r="C900" s="21">
        <v>576282.5</v>
      </c>
      <c r="D900" s="21">
        <v>0.42379433399999999</v>
      </c>
      <c r="E900" s="21">
        <v>315.83137060000001</v>
      </c>
      <c r="F900" s="21">
        <v>2.4994552650067652</v>
      </c>
      <c r="G900" s="21">
        <v>2189583</v>
      </c>
      <c r="H900" s="21">
        <v>74.898989900000004</v>
      </c>
      <c r="I900" s="21">
        <v>0.45454545499999999</v>
      </c>
      <c r="J900" s="21">
        <v>72.626262629999999</v>
      </c>
      <c r="K900" s="21" t="s">
        <v>4</v>
      </c>
      <c r="L900" s="21" t="s">
        <v>4</v>
      </c>
    </row>
    <row r="901" spans="1:12">
      <c r="A901" s="21" t="s">
        <v>2709</v>
      </c>
      <c r="B901" s="21">
        <v>136012479.75</v>
      </c>
      <c r="C901" s="21">
        <v>895644.75</v>
      </c>
      <c r="D901" s="21">
        <v>0.65511502171127101</v>
      </c>
      <c r="E901" s="21">
        <v>316.96336244695198</v>
      </c>
      <c r="F901" s="21">
        <v>2.5010090653512465</v>
      </c>
      <c r="G901" s="21">
        <v>3199358</v>
      </c>
      <c r="H901" s="21">
        <v>94.365079365079396</v>
      </c>
      <c r="I901" s="21">
        <v>2.1428571428571401</v>
      </c>
      <c r="J901" s="21">
        <v>83.650793650793602</v>
      </c>
      <c r="K901" s="21" t="s">
        <v>3</v>
      </c>
      <c r="L901" s="21" t="s">
        <v>2507</v>
      </c>
    </row>
    <row r="902" spans="1:12">
      <c r="A902" s="21" t="s">
        <v>2582</v>
      </c>
      <c r="B902" s="21">
        <v>272024959.5</v>
      </c>
      <c r="C902" s="21">
        <v>1014245.25</v>
      </c>
      <c r="D902" s="21">
        <v>0.76541233099999995</v>
      </c>
      <c r="E902" s="21">
        <v>321.12712959999999</v>
      </c>
      <c r="F902" s="21">
        <v>2.5066769973692624</v>
      </c>
      <c r="G902" s="21">
        <v>3790070</v>
      </c>
      <c r="H902" s="21">
        <v>93.548387099999999</v>
      </c>
      <c r="I902" s="21">
        <v>0</v>
      </c>
      <c r="J902" s="21">
        <v>93.548387099999999</v>
      </c>
      <c r="K902" s="21" t="s">
        <v>4</v>
      </c>
      <c r="L902" s="21" t="s">
        <v>2507</v>
      </c>
    </row>
    <row r="903" spans="1:12">
      <c r="A903" s="21" t="s">
        <v>2729</v>
      </c>
      <c r="B903" s="21">
        <v>272024959.5</v>
      </c>
      <c r="C903" s="21">
        <v>1400811.25</v>
      </c>
      <c r="D903" s="21">
        <v>1.0399517519999999</v>
      </c>
      <c r="E903" s="21">
        <v>325.04349780000001</v>
      </c>
      <c r="F903" s="21">
        <v>2.5119414827956668</v>
      </c>
      <c r="G903" s="21">
        <v>5171534</v>
      </c>
      <c r="H903" s="21">
        <v>88.556505220000005</v>
      </c>
      <c r="I903" s="21">
        <v>3.703703704</v>
      </c>
      <c r="J903" s="21">
        <v>70.037986700000005</v>
      </c>
      <c r="K903" s="21" t="s">
        <v>4</v>
      </c>
      <c r="L903" s="21" t="s">
        <v>2507</v>
      </c>
    </row>
    <row r="904" spans="1:12">
      <c r="A904" s="21" t="s">
        <v>2671</v>
      </c>
      <c r="B904" s="21">
        <v>136012479.75</v>
      </c>
      <c r="C904" s="21">
        <v>1039720.25</v>
      </c>
      <c r="D904" s="21">
        <v>0.74886267291536102</v>
      </c>
      <c r="E904" s="21">
        <v>327.87009316062199</v>
      </c>
      <c r="F904" s="21">
        <v>2.5157018040811807</v>
      </c>
      <c r="G904" s="21">
        <v>3590466</v>
      </c>
      <c r="H904" s="21">
        <v>95.199275362318801</v>
      </c>
      <c r="I904" s="21">
        <v>4.7554347826086998</v>
      </c>
      <c r="J904" s="21">
        <v>71.422101449275402</v>
      </c>
      <c r="K904" s="21" t="s">
        <v>3</v>
      </c>
      <c r="L904" s="21" t="s">
        <v>2507</v>
      </c>
    </row>
    <row r="905" spans="1:12">
      <c r="A905" s="21" t="s">
        <v>2525</v>
      </c>
      <c r="B905" s="21">
        <v>136012479.75</v>
      </c>
      <c r="C905" s="21">
        <v>791558.5</v>
      </c>
      <c r="D905" s="21">
        <v>0.57560465752622703</v>
      </c>
      <c r="E905" s="21">
        <v>329.944158630652</v>
      </c>
      <c r="F905" s="21">
        <v>2.5184404439667243</v>
      </c>
      <c r="G905" s="21">
        <v>2716306</v>
      </c>
      <c r="H905" s="21">
        <v>94.8</v>
      </c>
      <c r="I905" s="21">
        <v>4</v>
      </c>
      <c r="J905" s="21">
        <v>74.8</v>
      </c>
      <c r="K905" s="21" t="s">
        <v>3</v>
      </c>
      <c r="L905" s="21" t="s">
        <v>2507</v>
      </c>
    </row>
    <row r="906" spans="1:12">
      <c r="A906" s="21" t="s">
        <v>2546</v>
      </c>
      <c r="B906" s="21">
        <v>272024959.5</v>
      </c>
      <c r="C906" s="21">
        <v>972455.25</v>
      </c>
      <c r="D906" s="21">
        <v>0.70746123900000002</v>
      </c>
      <c r="E906" s="21">
        <v>330.85186800000002</v>
      </c>
      <c r="F906" s="21">
        <v>2.5196335910267718</v>
      </c>
      <c r="G906" s="21">
        <v>3527096</v>
      </c>
      <c r="H906" s="21">
        <v>97.81420765</v>
      </c>
      <c r="I906" s="21">
        <v>0.54644808700000003</v>
      </c>
      <c r="J906" s="21">
        <v>95.081967210000002</v>
      </c>
      <c r="K906" s="21" t="s">
        <v>4</v>
      </c>
      <c r="L906" s="21" t="s">
        <v>2507</v>
      </c>
    </row>
    <row r="907" spans="1:12">
      <c r="A907" s="21" t="s">
        <v>2671</v>
      </c>
      <c r="B907" s="21">
        <v>272024959.5</v>
      </c>
      <c r="C907" s="21">
        <v>1062492</v>
      </c>
      <c r="D907" s="21">
        <v>0.76420360499999995</v>
      </c>
      <c r="E907" s="21">
        <v>334.00485839999999</v>
      </c>
      <c r="F907" s="21">
        <v>2.5237527840599627</v>
      </c>
      <c r="G907" s="21">
        <v>3817281</v>
      </c>
      <c r="H907" s="21">
        <v>97.958937199999994</v>
      </c>
      <c r="I907" s="21">
        <v>5.9229066020000003</v>
      </c>
      <c r="J907" s="21">
        <v>68.344404190000006</v>
      </c>
      <c r="K907" s="21" t="s">
        <v>4</v>
      </c>
      <c r="L907" s="21" t="s">
        <v>2507</v>
      </c>
    </row>
    <row r="908" spans="1:12">
      <c r="A908" s="21" t="s">
        <v>2546</v>
      </c>
      <c r="B908" s="21">
        <v>136012479.75</v>
      </c>
      <c r="C908" s="21">
        <v>1063923</v>
      </c>
      <c r="D908" s="21">
        <v>0.77417878627914705</v>
      </c>
      <c r="E908" s="21">
        <v>335.26269562856203</v>
      </c>
      <c r="F908" s="21">
        <v>2.5253852325699691</v>
      </c>
      <c r="G908" s="21">
        <v>3593032</v>
      </c>
      <c r="H908" s="21">
        <v>97.814207650273204</v>
      </c>
      <c r="I908" s="21">
        <v>0.54644808743169404</v>
      </c>
      <c r="J908" s="21">
        <v>95.081967213114794</v>
      </c>
      <c r="K908" s="21" t="s">
        <v>3</v>
      </c>
      <c r="L908" s="21" t="s">
        <v>2507</v>
      </c>
    </row>
    <row r="909" spans="1:12">
      <c r="A909" s="21" t="s">
        <v>2525</v>
      </c>
      <c r="B909" s="21">
        <v>272024959.5</v>
      </c>
      <c r="C909" s="21">
        <v>784173.5</v>
      </c>
      <c r="D909" s="21">
        <v>0.57014967699999997</v>
      </c>
      <c r="E909" s="21">
        <v>345.55972480000003</v>
      </c>
      <c r="F909" s="21">
        <v>2.5385231194654532</v>
      </c>
      <c r="G909" s="21">
        <v>2723142</v>
      </c>
      <c r="H909" s="21">
        <v>93.2</v>
      </c>
      <c r="I909" s="21">
        <v>4</v>
      </c>
      <c r="J909" s="21">
        <v>73.2</v>
      </c>
      <c r="K909" s="21" t="s">
        <v>4</v>
      </c>
      <c r="L909" s="21" t="s">
        <v>2507</v>
      </c>
    </row>
    <row r="910" spans="1:12">
      <c r="A910" s="21" t="s">
        <v>3083</v>
      </c>
      <c r="B910" s="21">
        <v>136012479.75</v>
      </c>
      <c r="C910" s="21">
        <v>229433</v>
      </c>
      <c r="D910" s="21">
        <v>0.16472426458384201</v>
      </c>
      <c r="E910" s="21">
        <v>349.423818754796</v>
      </c>
      <c r="F910" s="21">
        <v>2.5433525056875537</v>
      </c>
      <c r="G910" s="21">
        <v>743429</v>
      </c>
      <c r="H910" s="21">
        <v>57.6018808777429</v>
      </c>
      <c r="I910" s="21">
        <v>0</v>
      </c>
      <c r="J910" s="21">
        <v>57.6018808777429</v>
      </c>
      <c r="K910" s="21" t="s">
        <v>3</v>
      </c>
      <c r="L910" s="21" t="s">
        <v>3</v>
      </c>
    </row>
    <row r="911" spans="1:12">
      <c r="A911" s="21" t="s">
        <v>2709</v>
      </c>
      <c r="B911" s="21">
        <v>272024959.5</v>
      </c>
      <c r="C911" s="21">
        <v>1186771.25</v>
      </c>
      <c r="D911" s="21">
        <v>0.86791301200000004</v>
      </c>
      <c r="E911" s="21">
        <v>354.40262919999998</v>
      </c>
      <c r="F911" s="21">
        <v>2.5494969351191226</v>
      </c>
      <c r="G911" s="21">
        <v>4018383</v>
      </c>
      <c r="H911" s="21">
        <v>96.428571430000005</v>
      </c>
      <c r="I911" s="21">
        <v>3.015873016</v>
      </c>
      <c r="J911" s="21">
        <v>81.349206350000003</v>
      </c>
      <c r="K911" s="21" t="s">
        <v>4</v>
      </c>
      <c r="L911" s="21" t="s">
        <v>2507</v>
      </c>
    </row>
    <row r="912" spans="1:12">
      <c r="A912" s="21" t="s">
        <v>2747</v>
      </c>
      <c r="B912" s="21">
        <v>136012479.75</v>
      </c>
      <c r="C912" s="21">
        <v>1494280.25</v>
      </c>
      <c r="D912" s="21">
        <v>1.07822485682022</v>
      </c>
      <c r="E912" s="21">
        <v>354.56240015088002</v>
      </c>
      <c r="F912" s="21">
        <v>2.5496926786061427</v>
      </c>
      <c r="G912" s="21">
        <v>4771726</v>
      </c>
      <c r="H912" s="21">
        <v>95.454545454545496</v>
      </c>
      <c r="I912" s="21">
        <v>1.8181818181818199</v>
      </c>
      <c r="J912" s="21">
        <v>86.363636363636402</v>
      </c>
      <c r="K912" s="21" t="s">
        <v>3</v>
      </c>
      <c r="L912" s="21" t="s">
        <v>2507</v>
      </c>
    </row>
    <row r="913" spans="1:12">
      <c r="A913" s="21" t="s">
        <v>2991</v>
      </c>
      <c r="B913" s="21">
        <v>272024959.5</v>
      </c>
      <c r="C913" s="21">
        <v>174006.5</v>
      </c>
      <c r="D913" s="21">
        <v>0.124796931</v>
      </c>
      <c r="E913" s="21">
        <v>362.4902568</v>
      </c>
      <c r="F913" s="21">
        <v>2.5592963378729086</v>
      </c>
      <c r="G913" s="21">
        <v>576037</v>
      </c>
      <c r="H913" s="21">
        <v>52.121212120000003</v>
      </c>
      <c r="I913" s="21">
        <v>0</v>
      </c>
      <c r="J913" s="21">
        <v>52.121212120000003</v>
      </c>
      <c r="K913" s="21" t="s">
        <v>4</v>
      </c>
      <c r="L913" s="21" t="s">
        <v>4</v>
      </c>
    </row>
    <row r="914" spans="1:12">
      <c r="A914" s="21" t="s">
        <v>2747</v>
      </c>
      <c r="B914" s="21">
        <v>272024959.5</v>
      </c>
      <c r="C914" s="21">
        <v>1436479.25</v>
      </c>
      <c r="D914" s="21">
        <v>1.035666822</v>
      </c>
      <c r="E914" s="21">
        <v>364.16686179999999</v>
      </c>
      <c r="F914" s="21">
        <v>2.5613004236330226</v>
      </c>
      <c r="G914" s="21">
        <v>4733476</v>
      </c>
      <c r="H914" s="21">
        <v>98.181818179999993</v>
      </c>
      <c r="I914" s="21">
        <v>1.818181818</v>
      </c>
      <c r="J914" s="21">
        <v>89.090909089999997</v>
      </c>
      <c r="K914" s="21" t="s">
        <v>4</v>
      </c>
      <c r="L914" s="21" t="s">
        <v>2507</v>
      </c>
    </row>
    <row r="915" spans="1:12">
      <c r="A915" s="21" t="s">
        <v>2597</v>
      </c>
      <c r="B915" s="21">
        <v>136012479.75</v>
      </c>
      <c r="C915" s="21">
        <v>301706</v>
      </c>
      <c r="D915" s="21">
        <v>0.22262560147687599</v>
      </c>
      <c r="E915" s="21">
        <v>396.44838646156597</v>
      </c>
      <c r="F915" s="21">
        <v>2.5981866546195667</v>
      </c>
      <c r="G915" s="21">
        <v>861655</v>
      </c>
      <c r="H915" s="21">
        <v>82.022471910112401</v>
      </c>
      <c r="I915" s="21">
        <v>1.1235955056179801</v>
      </c>
      <c r="J915" s="21">
        <v>76.404494382022506</v>
      </c>
      <c r="K915" s="21" t="s">
        <v>3</v>
      </c>
      <c r="L915" s="21" t="s">
        <v>2507</v>
      </c>
    </row>
    <row r="916" spans="1:12">
      <c r="A916" s="21" t="s">
        <v>2978</v>
      </c>
      <c r="B916" s="21">
        <v>272024959.5</v>
      </c>
      <c r="C916" s="21">
        <v>453983.75</v>
      </c>
      <c r="D916" s="21">
        <v>0.33756624000000002</v>
      </c>
      <c r="E916" s="21">
        <v>401.410957</v>
      </c>
      <c r="F916" s="21">
        <v>2.6035892229090458</v>
      </c>
      <c r="G916" s="21">
        <v>1357164</v>
      </c>
      <c r="H916" s="21">
        <v>73.548387099999999</v>
      </c>
      <c r="I916" s="21">
        <v>2.3041474999999999E-2</v>
      </c>
      <c r="J916" s="21">
        <v>73.433179719999998</v>
      </c>
      <c r="K916" s="21" t="s">
        <v>4</v>
      </c>
      <c r="L916" s="21" t="s">
        <v>4</v>
      </c>
    </row>
    <row r="917" spans="1:12">
      <c r="A917" s="21" t="s">
        <v>2865</v>
      </c>
      <c r="B917" s="21">
        <v>272024959.5</v>
      </c>
      <c r="C917" s="21">
        <v>685904.75</v>
      </c>
      <c r="D917" s="21">
        <v>0.515220083</v>
      </c>
      <c r="E917" s="21">
        <v>423.34703539999998</v>
      </c>
      <c r="F917" s="21">
        <v>2.6266965228559216</v>
      </c>
      <c r="G917" s="21">
        <v>1944234</v>
      </c>
      <c r="H917" s="21">
        <v>59.68509985</v>
      </c>
      <c r="I917" s="21">
        <v>1.551459293</v>
      </c>
      <c r="J917" s="21">
        <v>51.92780338</v>
      </c>
      <c r="K917" s="21" t="s">
        <v>4</v>
      </c>
      <c r="L917" s="21" t="s">
        <v>4</v>
      </c>
    </row>
    <row r="918" spans="1:12">
      <c r="A918" s="21" t="s">
        <v>3067</v>
      </c>
      <c r="B918" s="21">
        <v>136012479.75</v>
      </c>
      <c r="C918" s="21">
        <v>1149309.5</v>
      </c>
      <c r="D918" s="21">
        <v>0.86210492785512205</v>
      </c>
      <c r="E918" s="21">
        <v>430.09138538686</v>
      </c>
      <c r="F918" s="21">
        <v>2.633560743841191</v>
      </c>
      <c r="G918" s="21">
        <v>3025606</v>
      </c>
      <c r="H918" s="21">
        <v>58.064516129032299</v>
      </c>
      <c r="I918" s="21">
        <v>0</v>
      </c>
      <c r="J918" s="21">
        <v>58.064516129032299</v>
      </c>
      <c r="K918" s="21" t="s">
        <v>3</v>
      </c>
      <c r="L918" s="21" t="s">
        <v>3</v>
      </c>
    </row>
    <row r="919" spans="1:12">
      <c r="A919" s="21" t="s">
        <v>2597</v>
      </c>
      <c r="B919" s="21">
        <v>272024959.5</v>
      </c>
      <c r="C919" s="21">
        <v>437569.5</v>
      </c>
      <c r="D919" s="21">
        <v>0.32278330100000002</v>
      </c>
      <c r="E919" s="21">
        <v>472.24274279999997</v>
      </c>
      <c r="F919" s="21">
        <v>2.674165292615827</v>
      </c>
      <c r="G919" s="21">
        <v>1111893</v>
      </c>
      <c r="H919" s="21">
        <v>82.022471909999993</v>
      </c>
      <c r="I919" s="21">
        <v>1.123595506</v>
      </c>
      <c r="J919" s="21">
        <v>76.404494380000003</v>
      </c>
      <c r="K919" s="21" t="s">
        <v>4</v>
      </c>
      <c r="L919" s="21" t="s">
        <v>2507</v>
      </c>
    </row>
    <row r="920" spans="1:12">
      <c r="A920" s="21" t="s">
        <v>2565</v>
      </c>
      <c r="B920" s="21">
        <v>272024959.5</v>
      </c>
      <c r="C920" s="21">
        <v>1081477.75</v>
      </c>
      <c r="D920" s="21">
        <v>0.77995168000000004</v>
      </c>
      <c r="E920" s="21">
        <v>479.289737</v>
      </c>
      <c r="F920" s="21">
        <v>2.6805981295718255</v>
      </c>
      <c r="G920" s="21">
        <v>2707701</v>
      </c>
      <c r="H920" s="21">
        <v>63.50114044</v>
      </c>
      <c r="I920" s="21">
        <v>1.1648745519999999</v>
      </c>
      <c r="J920" s="21">
        <v>57.676767679999998</v>
      </c>
      <c r="K920" s="21" t="s">
        <v>4</v>
      </c>
      <c r="L920" s="21" t="s">
        <v>2507</v>
      </c>
    </row>
    <row r="921" spans="1:12">
      <c r="A921" s="21" t="s">
        <v>2728</v>
      </c>
      <c r="B921" s="21">
        <v>272024959.5</v>
      </c>
      <c r="C921" s="21">
        <v>1305579.5</v>
      </c>
      <c r="D921" s="21">
        <v>0.97650226100000004</v>
      </c>
      <c r="E921" s="21">
        <v>495.23646059999999</v>
      </c>
      <c r="F921" s="21">
        <v>2.6948126110816877</v>
      </c>
      <c r="G921" s="21">
        <v>3163530</v>
      </c>
      <c r="H921" s="21">
        <v>91.224838969999993</v>
      </c>
      <c r="I921" s="21">
        <v>3.0314009660000001</v>
      </c>
      <c r="J921" s="21">
        <v>76.067834140000002</v>
      </c>
      <c r="K921" s="21" t="s">
        <v>4</v>
      </c>
      <c r="L921" s="21" t="s">
        <v>2507</v>
      </c>
    </row>
    <row r="922" spans="1:12">
      <c r="A922" s="21" t="s">
        <v>2565</v>
      </c>
      <c r="B922" s="21">
        <v>136012479.75</v>
      </c>
      <c r="C922" s="21">
        <v>882287.5</v>
      </c>
      <c r="D922" s="21">
        <v>0.63620392119287394</v>
      </c>
      <c r="E922" s="21">
        <v>497.27815969473397</v>
      </c>
      <c r="F922" s="21">
        <v>2.6965993855697499</v>
      </c>
      <c r="G922" s="21">
        <v>2008847</v>
      </c>
      <c r="H922" s="21">
        <v>52.246660149885997</v>
      </c>
      <c r="I922" s="21">
        <v>0</v>
      </c>
      <c r="J922" s="21">
        <v>52.246660149885997</v>
      </c>
      <c r="K922" s="21" t="s">
        <v>3</v>
      </c>
      <c r="L922" s="21" t="s">
        <v>2507</v>
      </c>
    </row>
    <row r="923" spans="1:12">
      <c r="A923" s="21" t="s">
        <v>2728</v>
      </c>
      <c r="B923" s="21">
        <v>136012479.75</v>
      </c>
      <c r="C923" s="21">
        <v>1128010</v>
      </c>
      <c r="D923" s="21">
        <v>0.84360853730250296</v>
      </c>
      <c r="E923" s="21">
        <v>499.190950766664</v>
      </c>
      <c r="F923" s="21">
        <v>2.6982667039425476</v>
      </c>
      <c r="G923" s="21">
        <v>2558482</v>
      </c>
      <c r="H923" s="21">
        <v>74.9826388888889</v>
      </c>
      <c r="I923" s="21">
        <v>3.3363526570048299</v>
      </c>
      <c r="J923" s="21">
        <v>58.300875603864696</v>
      </c>
      <c r="K923" s="21" t="s">
        <v>3</v>
      </c>
      <c r="L923" s="21" t="s">
        <v>2507</v>
      </c>
    </row>
    <row r="924" spans="1:12">
      <c r="A924" s="21" t="s">
        <v>3066</v>
      </c>
      <c r="B924" s="21">
        <v>136012479.75</v>
      </c>
      <c r="C924" s="21">
        <v>1328007.5</v>
      </c>
      <c r="D924" s="21">
        <v>0.99015980234387302</v>
      </c>
      <c r="E924" s="21">
        <v>517.79372823052802</v>
      </c>
      <c r="F924" s="21">
        <v>2.7141567857447217</v>
      </c>
      <c r="G924" s="21">
        <v>2903888</v>
      </c>
      <c r="H924" s="21">
        <v>80.151946818613496</v>
      </c>
      <c r="I924" s="21">
        <v>5.1282051282051304</v>
      </c>
      <c r="J924" s="21">
        <v>54.510921177587797</v>
      </c>
      <c r="K924" s="21" t="s">
        <v>3</v>
      </c>
      <c r="L924" s="21" t="s">
        <v>3</v>
      </c>
    </row>
    <row r="925" spans="1:12">
      <c r="A925" s="21" t="s">
        <v>3081</v>
      </c>
      <c r="B925" s="21">
        <v>136012479.75</v>
      </c>
      <c r="C925" s="21">
        <v>1242652.25</v>
      </c>
      <c r="D925" s="21">
        <v>0.92572619298485104</v>
      </c>
      <c r="E925" s="21">
        <v>518.26691953646002</v>
      </c>
      <c r="F925" s="21">
        <v>2.714553489138066</v>
      </c>
      <c r="G925" s="21">
        <v>2714765</v>
      </c>
      <c r="H925" s="21">
        <v>74.064577397910696</v>
      </c>
      <c r="I925" s="21">
        <v>1.2820512820512799</v>
      </c>
      <c r="J925" s="21">
        <v>67.654320987654302</v>
      </c>
      <c r="K925" s="21" t="s">
        <v>3</v>
      </c>
      <c r="L925" s="21" t="s">
        <v>3</v>
      </c>
    </row>
    <row r="926" spans="1:12">
      <c r="A926" s="21" t="s">
        <v>2704</v>
      </c>
      <c r="B926" s="21">
        <v>136012479.75</v>
      </c>
      <c r="C926" s="21">
        <v>526767.75</v>
      </c>
      <c r="D926" s="21">
        <v>0.37962031498085202</v>
      </c>
      <c r="E926" s="21">
        <v>521.22002607704201</v>
      </c>
      <c r="F926" s="21">
        <v>2.7170210936247203</v>
      </c>
      <c r="G926" s="21">
        <v>1144285</v>
      </c>
      <c r="H926" s="21">
        <v>87.383177570093494</v>
      </c>
      <c r="I926" s="21">
        <v>0.934579439252336</v>
      </c>
      <c r="J926" s="21">
        <v>82.710280373831793</v>
      </c>
      <c r="K926" s="21" t="s">
        <v>3</v>
      </c>
      <c r="L926" s="21" t="s">
        <v>2507</v>
      </c>
    </row>
    <row r="927" spans="1:12">
      <c r="A927" s="21" t="s">
        <v>2518</v>
      </c>
      <c r="B927" s="21">
        <v>272024959.5</v>
      </c>
      <c r="C927" s="21">
        <v>928433</v>
      </c>
      <c r="D927" s="21">
        <v>0.69568295400000002</v>
      </c>
      <c r="E927" s="21">
        <v>521.92999680000003</v>
      </c>
      <c r="F927" s="21">
        <v>2.7176122577106923</v>
      </c>
      <c r="G927" s="21">
        <v>2134615</v>
      </c>
      <c r="H927" s="21">
        <v>81.126472089999993</v>
      </c>
      <c r="I927" s="21">
        <v>3.7096774190000001</v>
      </c>
      <c r="J927" s="21">
        <v>62.578085000000002</v>
      </c>
      <c r="K927" s="21" t="s">
        <v>4</v>
      </c>
      <c r="L927" s="21" t="s">
        <v>2507</v>
      </c>
    </row>
    <row r="928" spans="1:12">
      <c r="A928" s="21" t="s">
        <v>2789</v>
      </c>
      <c r="B928" s="21">
        <v>272024959.5</v>
      </c>
      <c r="C928" s="21">
        <v>1525197.25</v>
      </c>
      <c r="D928" s="21">
        <v>1.1267085800000001</v>
      </c>
      <c r="E928" s="21">
        <v>537.142157</v>
      </c>
      <c r="F928" s="21">
        <v>2.7300892388286586</v>
      </c>
      <c r="G928" s="21">
        <v>3407360</v>
      </c>
      <c r="H928" s="21">
        <v>83.457880430000003</v>
      </c>
      <c r="I928" s="21">
        <v>2.8985507250000002</v>
      </c>
      <c r="J928" s="21">
        <v>68.965126810000001</v>
      </c>
      <c r="K928" s="21" t="s">
        <v>4</v>
      </c>
      <c r="L928" s="21" t="s">
        <v>2507</v>
      </c>
    </row>
    <row r="929" spans="1:12">
      <c r="A929" s="21" t="s">
        <v>2711</v>
      </c>
      <c r="B929" s="21">
        <v>272024959.5</v>
      </c>
      <c r="C929" s="21">
        <v>1213328.5</v>
      </c>
      <c r="D929" s="21">
        <v>0.90618495899999996</v>
      </c>
      <c r="E929" s="21">
        <v>538.40543339999999</v>
      </c>
      <c r="F929" s="21">
        <v>2.7311094339865951</v>
      </c>
      <c r="G929" s="21">
        <v>2704271</v>
      </c>
      <c r="H929" s="21">
        <v>89.246678739999993</v>
      </c>
      <c r="I929" s="21">
        <v>4.3840579709999998</v>
      </c>
      <c r="J929" s="21">
        <v>67.326388890000004</v>
      </c>
      <c r="K929" s="21" t="s">
        <v>4</v>
      </c>
      <c r="L929" s="21" t="s">
        <v>2507</v>
      </c>
    </row>
    <row r="930" spans="1:12">
      <c r="A930" s="21" t="s">
        <v>2532</v>
      </c>
      <c r="B930" s="21">
        <v>136012479.75</v>
      </c>
      <c r="C930" s="21">
        <v>1229872</v>
      </c>
      <c r="D930" s="21">
        <v>0.91441147389019695</v>
      </c>
      <c r="E930" s="21">
        <v>539.503666348156</v>
      </c>
      <c r="F930" s="21">
        <v>2.7319944003986563</v>
      </c>
      <c r="G930" s="21">
        <v>2581081</v>
      </c>
      <c r="H930" s="21">
        <v>91.965811965811994</v>
      </c>
      <c r="I930" s="21">
        <v>3.7037037037037002</v>
      </c>
      <c r="J930" s="21">
        <v>73.447293447293404</v>
      </c>
      <c r="K930" s="21" t="s">
        <v>3</v>
      </c>
      <c r="L930" s="21" t="s">
        <v>2507</v>
      </c>
    </row>
    <row r="931" spans="1:12">
      <c r="A931" s="21" t="s">
        <v>2789</v>
      </c>
      <c r="B931" s="21">
        <v>136012479.75</v>
      </c>
      <c r="C931" s="21">
        <v>1459347.75</v>
      </c>
      <c r="D931" s="21">
        <v>1.0784711366282</v>
      </c>
      <c r="E931" s="21">
        <v>541.29016321691404</v>
      </c>
      <c r="F931" s="21">
        <v>2.7334301347957881</v>
      </c>
      <c r="G931" s="21">
        <v>3052564</v>
      </c>
      <c r="H931" s="21">
        <v>72.1527777777778</v>
      </c>
      <c r="I931" s="21">
        <v>2.7173913043478302</v>
      </c>
      <c r="J931" s="21">
        <v>58.565821256038603</v>
      </c>
      <c r="K931" s="21" t="s">
        <v>3</v>
      </c>
      <c r="L931" s="21" t="s">
        <v>2507</v>
      </c>
    </row>
    <row r="932" spans="1:12">
      <c r="A932" s="21" t="s">
        <v>2736</v>
      </c>
      <c r="B932" s="21">
        <v>272024959.5</v>
      </c>
      <c r="C932" s="21">
        <v>1232309.5</v>
      </c>
      <c r="D932" s="21">
        <v>0.92408031300000004</v>
      </c>
      <c r="E932" s="21">
        <v>550.01355720000004</v>
      </c>
      <c r="F932" s="21">
        <v>2.7403733944843993</v>
      </c>
      <c r="G932" s="21">
        <v>2688609</v>
      </c>
      <c r="H932" s="21">
        <v>85.445601850000003</v>
      </c>
      <c r="I932" s="21">
        <v>1.388888889</v>
      </c>
      <c r="J932" s="21">
        <v>78.501157410000005</v>
      </c>
      <c r="K932" s="21" t="s">
        <v>4</v>
      </c>
      <c r="L932" s="21" t="s">
        <v>2507</v>
      </c>
    </row>
    <row r="933" spans="1:12">
      <c r="A933" s="21" t="s">
        <v>2704</v>
      </c>
      <c r="B933" s="21">
        <v>272024959.5</v>
      </c>
      <c r="C933" s="21">
        <v>527723.25</v>
      </c>
      <c r="D933" s="21">
        <v>0.38026954899999998</v>
      </c>
      <c r="E933" s="21">
        <v>551.48441560000003</v>
      </c>
      <c r="F933" s="21">
        <v>2.7415332442203537</v>
      </c>
      <c r="G933" s="21">
        <v>1148297</v>
      </c>
      <c r="H933" s="21">
        <v>87.383177570000001</v>
      </c>
      <c r="I933" s="21">
        <v>0.93457943899999996</v>
      </c>
      <c r="J933" s="21">
        <v>82.710280370000007</v>
      </c>
      <c r="K933" s="21" t="s">
        <v>4</v>
      </c>
      <c r="L933" s="21" t="s">
        <v>2507</v>
      </c>
    </row>
    <row r="934" spans="1:12">
      <c r="A934" s="21" t="s">
        <v>2711</v>
      </c>
      <c r="B934" s="21">
        <v>136012479.75</v>
      </c>
      <c r="C934" s="21">
        <v>1091664.25</v>
      </c>
      <c r="D934" s="21">
        <v>0.81559202384357898</v>
      </c>
      <c r="E934" s="21">
        <v>557.84414411857199</v>
      </c>
      <c r="F934" s="21">
        <v>2.7465128785003596</v>
      </c>
      <c r="G934" s="21">
        <v>2215707</v>
      </c>
      <c r="H934" s="21">
        <v>70.141065830721004</v>
      </c>
      <c r="I934" s="21">
        <v>0</v>
      </c>
      <c r="J934" s="21">
        <v>70.141065830721004</v>
      </c>
      <c r="K934" s="21" t="s">
        <v>3</v>
      </c>
      <c r="L934" s="21" t="s">
        <v>2507</v>
      </c>
    </row>
    <row r="935" spans="1:12">
      <c r="A935" s="21" t="s">
        <v>2532</v>
      </c>
      <c r="B935" s="21">
        <v>272024959.5</v>
      </c>
      <c r="C935" s="21">
        <v>1208572</v>
      </c>
      <c r="D935" s="21">
        <v>0.89865509300000002</v>
      </c>
      <c r="E935" s="21">
        <v>570.30755139999997</v>
      </c>
      <c r="F935" s="21">
        <v>2.7561091220842089</v>
      </c>
      <c r="G935" s="21">
        <v>2542990</v>
      </c>
      <c r="H935" s="21">
        <v>90.778727450000005</v>
      </c>
      <c r="I935" s="21">
        <v>3.4188034190000001</v>
      </c>
      <c r="J935" s="21">
        <v>73.684710350000003</v>
      </c>
      <c r="K935" s="21" t="s">
        <v>4</v>
      </c>
      <c r="L935" s="21" t="s">
        <v>2507</v>
      </c>
    </row>
    <row r="936" spans="1:12">
      <c r="A936" s="21" t="s">
        <v>3116</v>
      </c>
      <c r="B936" s="21">
        <v>136012479.75</v>
      </c>
      <c r="C936" s="21">
        <v>691624</v>
      </c>
      <c r="D936" s="21">
        <v>0.51445332526377596</v>
      </c>
      <c r="E936" s="21">
        <v>588.27026254871396</v>
      </c>
      <c r="F936" s="21">
        <v>2.7695768950686976</v>
      </c>
      <c r="G936" s="21">
        <v>1331157</v>
      </c>
      <c r="H936" s="21">
        <v>51.339712918660297</v>
      </c>
      <c r="I936" s="21">
        <v>0</v>
      </c>
      <c r="J936" s="21">
        <v>51.339712918660297</v>
      </c>
      <c r="K936" s="21" t="s">
        <v>3</v>
      </c>
      <c r="L936" s="21" t="s">
        <v>3</v>
      </c>
    </row>
    <row r="937" spans="1:12">
      <c r="A937" s="21" t="s">
        <v>3127</v>
      </c>
      <c r="B937" s="21">
        <v>136012479.75</v>
      </c>
      <c r="C937" s="21">
        <v>1801514.5</v>
      </c>
      <c r="D937" s="21">
        <v>1.3422179266496299</v>
      </c>
      <c r="E937" s="21">
        <v>591.11874721913</v>
      </c>
      <c r="F937" s="21">
        <v>2.7716747331345579</v>
      </c>
      <c r="G937" s="21">
        <v>3450636</v>
      </c>
      <c r="H937" s="21">
        <v>81.168831168831204</v>
      </c>
      <c r="I937" s="21">
        <v>6.1438561438561399</v>
      </c>
      <c r="J937" s="21">
        <v>50.449550449550401</v>
      </c>
      <c r="K937" s="21" t="s">
        <v>3</v>
      </c>
      <c r="L937" s="21" t="s">
        <v>3</v>
      </c>
    </row>
    <row r="938" spans="1:12">
      <c r="A938" s="21" t="s">
        <v>2736</v>
      </c>
      <c r="B938" s="21">
        <v>136012479.75</v>
      </c>
      <c r="C938" s="21">
        <v>1509199.75</v>
      </c>
      <c r="D938" s="21">
        <v>1.1302198478705401</v>
      </c>
      <c r="E938" s="21">
        <v>606.71381350794604</v>
      </c>
      <c r="F938" s="21">
        <v>2.7829838829644582</v>
      </c>
      <c r="G938" s="21">
        <v>2816430</v>
      </c>
      <c r="H938" s="21">
        <v>86.516778812974493</v>
      </c>
      <c r="I938" s="21">
        <v>1.79649758454106</v>
      </c>
      <c r="J938" s="21">
        <v>77.534290890269105</v>
      </c>
      <c r="K938" s="21" t="s">
        <v>3</v>
      </c>
      <c r="L938" s="21" t="s">
        <v>2507</v>
      </c>
    </row>
    <row r="939" spans="1:12">
      <c r="A939" s="21" t="s">
        <v>2583</v>
      </c>
      <c r="B939" s="21">
        <v>272024959.5</v>
      </c>
      <c r="C939" s="21">
        <v>2512212</v>
      </c>
      <c r="D939" s="21">
        <v>1.8995560469999999</v>
      </c>
      <c r="E939" s="21">
        <v>642.97895259999996</v>
      </c>
      <c r="F939" s="21">
        <v>2.8081967568755677</v>
      </c>
      <c r="G939" s="21">
        <v>4688574</v>
      </c>
      <c r="H939" s="21">
        <v>98.484848479999997</v>
      </c>
      <c r="I939" s="21">
        <v>1.936026936</v>
      </c>
      <c r="J939" s="21">
        <v>88.804713800000002</v>
      </c>
      <c r="K939" s="21" t="s">
        <v>4</v>
      </c>
      <c r="L939" s="21" t="s">
        <v>2507</v>
      </c>
    </row>
    <row r="940" spans="1:12">
      <c r="A940" s="21" t="s">
        <v>2518</v>
      </c>
      <c r="B940" s="21">
        <v>136012479.75</v>
      </c>
      <c r="C940" s="21">
        <v>832893.5</v>
      </c>
      <c r="D940" s="21">
        <v>0.62343727912912805</v>
      </c>
      <c r="E940" s="21">
        <v>647.10024131058196</v>
      </c>
      <c r="F940" s="21">
        <v>2.8109715617752822</v>
      </c>
      <c r="G940" s="21">
        <v>1457317</v>
      </c>
      <c r="H940" s="21">
        <v>64.513568868407603</v>
      </c>
      <c r="I940" s="21">
        <v>2.2580645161290298</v>
      </c>
      <c r="J940" s="21">
        <v>53.2232462877624</v>
      </c>
      <c r="K940" s="21" t="s">
        <v>3</v>
      </c>
      <c r="L940" s="21" t="s">
        <v>2507</v>
      </c>
    </row>
    <row r="941" spans="1:12">
      <c r="A941" s="21" t="s">
        <v>2516</v>
      </c>
      <c r="B941" s="21">
        <v>136012479.75</v>
      </c>
      <c r="C941" s="21">
        <v>657485.75</v>
      </c>
      <c r="D941" s="21">
        <v>0.46556444370452499</v>
      </c>
      <c r="E941" s="21">
        <v>651.24772387239796</v>
      </c>
      <c r="F941" s="21">
        <v>2.8137462184398112</v>
      </c>
      <c r="G941" s="21">
        <v>1143079</v>
      </c>
      <c r="H941" s="21">
        <v>76.402640264026402</v>
      </c>
      <c r="I941" s="21">
        <v>0</v>
      </c>
      <c r="J941" s="21">
        <v>76.402640264026402</v>
      </c>
      <c r="K941" s="21" t="s">
        <v>3</v>
      </c>
      <c r="L941" s="21" t="s">
        <v>2507</v>
      </c>
    </row>
    <row r="942" spans="1:12">
      <c r="A942" s="21" t="s">
        <v>2509</v>
      </c>
      <c r="B942" s="21">
        <v>136012479.75</v>
      </c>
      <c r="C942" s="21">
        <v>3030086</v>
      </c>
      <c r="D942" s="21">
        <v>2.2152132944956602</v>
      </c>
      <c r="E942" s="21">
        <v>656.09922710375599</v>
      </c>
      <c r="F942" s="21">
        <v>2.8169695261511851</v>
      </c>
      <c r="G942" s="21">
        <v>5229035</v>
      </c>
      <c r="H942" s="21">
        <v>98.181818181818201</v>
      </c>
      <c r="I942" s="21">
        <v>1.0909090909090899</v>
      </c>
      <c r="J942" s="21">
        <v>92.727272727272705</v>
      </c>
      <c r="K942" s="21" t="s">
        <v>3</v>
      </c>
      <c r="L942" s="21" t="s">
        <v>2507</v>
      </c>
    </row>
    <row r="943" spans="1:12">
      <c r="A943" s="21" t="s">
        <v>2509</v>
      </c>
      <c r="B943" s="21">
        <v>272024959.5</v>
      </c>
      <c r="C943" s="21">
        <v>3107807.75</v>
      </c>
      <c r="D943" s="21">
        <v>2.2720202970000001</v>
      </c>
      <c r="E943" s="21">
        <v>687.06621380000001</v>
      </c>
      <c r="F943" s="21">
        <v>2.8369985928124963</v>
      </c>
      <c r="G943" s="21">
        <v>5427962</v>
      </c>
      <c r="H943" s="21">
        <v>98.181818179999993</v>
      </c>
      <c r="I943" s="21">
        <v>1.0909090910000001</v>
      </c>
      <c r="J943" s="21">
        <v>92.727272729999996</v>
      </c>
      <c r="K943" s="21" t="s">
        <v>4</v>
      </c>
      <c r="L943" s="21" t="s">
        <v>2507</v>
      </c>
    </row>
    <row r="944" spans="1:12">
      <c r="A944" s="21" t="s">
        <v>2583</v>
      </c>
      <c r="B944" s="21">
        <v>136012479.75</v>
      </c>
      <c r="C944" s="21">
        <v>3184342.75</v>
      </c>
      <c r="D944" s="21">
        <v>2.39921522203703</v>
      </c>
      <c r="E944" s="21">
        <v>696.28332935899402</v>
      </c>
      <c r="F944" s="21">
        <v>2.8427859972808958</v>
      </c>
      <c r="G944" s="21">
        <v>5178094</v>
      </c>
      <c r="H944" s="21">
        <v>99.494949494949495</v>
      </c>
      <c r="I944" s="21">
        <v>2.4971941638608302</v>
      </c>
      <c r="J944" s="21">
        <v>87.008978675645295</v>
      </c>
      <c r="K944" s="21" t="s">
        <v>3</v>
      </c>
      <c r="L944" s="21" t="s">
        <v>2507</v>
      </c>
    </row>
    <row r="945" spans="1:12">
      <c r="A945" s="21" t="s">
        <v>2516</v>
      </c>
      <c r="B945" s="21">
        <v>272024959.5</v>
      </c>
      <c r="C945" s="21">
        <v>708208.5</v>
      </c>
      <c r="D945" s="21">
        <v>0.50121427900000004</v>
      </c>
      <c r="E945" s="21">
        <v>702.05092839999998</v>
      </c>
      <c r="F945" s="21">
        <v>2.8463686179999335</v>
      </c>
      <c r="G945" s="21">
        <v>1210525</v>
      </c>
      <c r="H945" s="21">
        <v>76.402640259999998</v>
      </c>
      <c r="I945" s="21">
        <v>0</v>
      </c>
      <c r="J945" s="21">
        <v>76.402640259999998</v>
      </c>
      <c r="K945" s="21" t="s">
        <v>4</v>
      </c>
      <c r="L945" s="21" t="s">
        <v>2507</v>
      </c>
    </row>
    <row r="946" spans="1:12">
      <c r="A946" s="21" t="s">
        <v>2715</v>
      </c>
      <c r="B946" s="21">
        <v>136012479.75</v>
      </c>
      <c r="C946" s="21">
        <v>1156907.5</v>
      </c>
      <c r="D946" s="21">
        <v>0.853483304500115</v>
      </c>
      <c r="E946" s="21">
        <v>737.64193125116401</v>
      </c>
      <c r="F946" s="21">
        <v>2.8678455962145017</v>
      </c>
      <c r="G946" s="21">
        <v>1775780</v>
      </c>
      <c r="H946" s="21">
        <v>97.3333333333333</v>
      </c>
      <c r="I946" s="21">
        <v>0.8</v>
      </c>
      <c r="J946" s="21">
        <v>93.3333333333333</v>
      </c>
      <c r="K946" s="21" t="s">
        <v>3</v>
      </c>
      <c r="L946" s="21" t="s">
        <v>2507</v>
      </c>
    </row>
    <row r="947" spans="1:12">
      <c r="A947" s="21" t="s">
        <v>2715</v>
      </c>
      <c r="B947" s="21">
        <v>272024959.5</v>
      </c>
      <c r="C947" s="21">
        <v>1151782.75</v>
      </c>
      <c r="D947" s="21">
        <v>0.84950174099999998</v>
      </c>
      <c r="E947" s="21">
        <v>775.5655812</v>
      </c>
      <c r="F947" s="21">
        <v>2.8896185272934716</v>
      </c>
      <c r="G947" s="21">
        <v>1782105</v>
      </c>
      <c r="H947" s="21">
        <v>98.056140350000007</v>
      </c>
      <c r="I947" s="21">
        <v>0.8</v>
      </c>
      <c r="J947" s="21">
        <v>94.056140350000007</v>
      </c>
      <c r="K947" s="21" t="s">
        <v>4</v>
      </c>
      <c r="L947" s="21" t="s">
        <v>2507</v>
      </c>
    </row>
    <row r="948" spans="1:12">
      <c r="A948" s="21" t="s">
        <v>2665</v>
      </c>
      <c r="B948" s="21">
        <v>136012479.75</v>
      </c>
      <c r="C948" s="21">
        <v>2110260.5</v>
      </c>
      <c r="D948" s="21">
        <v>1.50211538848258</v>
      </c>
      <c r="E948" s="21">
        <v>778.52356689865996</v>
      </c>
      <c r="F948" s="21">
        <v>2.8912717637495202</v>
      </c>
      <c r="G948" s="21">
        <v>3069025</v>
      </c>
      <c r="H948" s="21">
        <v>99.354838709677395</v>
      </c>
      <c r="I948" s="21">
        <v>0</v>
      </c>
      <c r="J948" s="21">
        <v>99.354838709677395</v>
      </c>
      <c r="K948" s="21" t="s">
        <v>3</v>
      </c>
      <c r="L948" s="21" t="s">
        <v>2507</v>
      </c>
    </row>
    <row r="949" spans="1:12">
      <c r="A949" s="21" t="s">
        <v>2665</v>
      </c>
      <c r="B949" s="21">
        <v>272024959.5</v>
      </c>
      <c r="C949" s="21">
        <v>2083106.25</v>
      </c>
      <c r="D949" s="21">
        <v>1.48218896</v>
      </c>
      <c r="E949" s="21">
        <v>816.87878420000004</v>
      </c>
      <c r="F949" s="21">
        <v>2.912157616803269</v>
      </c>
      <c r="G949" s="21">
        <v>3060096</v>
      </c>
      <c r="H949" s="21">
        <v>99.354838709999996</v>
      </c>
      <c r="I949" s="21">
        <v>0</v>
      </c>
      <c r="J949" s="21">
        <v>99.354838709999996</v>
      </c>
      <c r="K949" s="21" t="s">
        <v>4</v>
      </c>
      <c r="L949" s="21" t="s">
        <v>2507</v>
      </c>
    </row>
    <row r="950" spans="1:12">
      <c r="A950" s="21" t="s">
        <v>2745</v>
      </c>
      <c r="B950" s="21">
        <v>136012479.75</v>
      </c>
      <c r="C950" s="21">
        <v>3121807.75</v>
      </c>
      <c r="D950" s="21">
        <v>2.2790561849303099</v>
      </c>
      <c r="E950" s="21">
        <v>1893.26822602672</v>
      </c>
      <c r="F950" s="21">
        <v>3.2772121463627437</v>
      </c>
      <c r="G950" s="21">
        <v>1866939</v>
      </c>
      <c r="H950" s="21">
        <v>98.4</v>
      </c>
      <c r="I950" s="21">
        <v>0.8</v>
      </c>
      <c r="J950" s="21">
        <v>94.4</v>
      </c>
      <c r="K950" s="21" t="s">
        <v>3</v>
      </c>
      <c r="L950" s="21" t="s">
        <v>2507</v>
      </c>
    </row>
    <row r="951" spans="1:12">
      <c r="A951" s="21" t="s">
        <v>2745</v>
      </c>
      <c r="B951" s="21">
        <v>272024959.5</v>
      </c>
      <c r="C951" s="21">
        <v>3453350.25</v>
      </c>
      <c r="D951" s="21">
        <v>2.5165848500000001</v>
      </c>
      <c r="E951" s="21">
        <v>1996.6803906</v>
      </c>
      <c r="F951" s="21">
        <v>3.3003085527487976</v>
      </c>
      <c r="G951" s="21">
        <v>2075455</v>
      </c>
      <c r="H951" s="21">
        <v>98.4</v>
      </c>
      <c r="I951" s="21">
        <v>0.8</v>
      </c>
      <c r="J951" s="21">
        <v>94.4</v>
      </c>
      <c r="K951" s="21" t="s">
        <v>4</v>
      </c>
      <c r="L951" s="21" t="s">
        <v>2507</v>
      </c>
    </row>
  </sheetData>
  <sortState xmlns:xlrd2="http://schemas.microsoft.com/office/spreadsheetml/2017/richdata2" ref="A3:L951">
    <sortCondition ref="E3:E951"/>
  </sortState>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0B934-22DD-45FA-806F-1EB5E42F9247}">
  <dimension ref="A1:R21"/>
  <sheetViews>
    <sheetView workbookViewId="0">
      <selection sqref="A1:R1"/>
    </sheetView>
  </sheetViews>
  <sheetFormatPr baseColWidth="10" defaultColWidth="8.83203125" defaultRowHeight="16"/>
  <cols>
    <col min="2" max="3" width="41" bestFit="1" customWidth="1"/>
    <col min="4" max="18" width="8.83203125" customWidth="1"/>
  </cols>
  <sheetData>
    <row r="1" spans="1:18" ht="33" customHeight="1">
      <c r="A1" s="62" t="s">
        <v>3703</v>
      </c>
      <c r="B1" s="53"/>
      <c r="C1" s="53"/>
      <c r="D1" s="53"/>
      <c r="E1" s="53"/>
      <c r="F1" s="53"/>
      <c r="G1" s="53"/>
      <c r="H1" s="53"/>
      <c r="I1" s="53"/>
      <c r="J1" s="53"/>
      <c r="K1" s="53"/>
      <c r="L1" s="53"/>
      <c r="M1" s="53"/>
      <c r="N1" s="53"/>
      <c r="O1" s="53"/>
      <c r="P1" s="53"/>
      <c r="Q1" s="53"/>
      <c r="R1" s="53"/>
    </row>
    <row r="2" spans="1:18" ht="102">
      <c r="A2" s="54" t="s">
        <v>24</v>
      </c>
      <c r="B2" s="54" t="s">
        <v>25</v>
      </c>
      <c r="C2" s="55" t="s">
        <v>26</v>
      </c>
      <c r="D2" s="55"/>
      <c r="E2" s="55"/>
      <c r="F2" s="54" t="s">
        <v>27</v>
      </c>
      <c r="G2" s="54"/>
      <c r="H2" s="54"/>
      <c r="I2" s="54"/>
      <c r="J2" s="54"/>
      <c r="K2" s="54"/>
      <c r="L2" s="54"/>
      <c r="M2" s="5" t="s">
        <v>28</v>
      </c>
      <c r="N2" s="5" t="s">
        <v>29</v>
      </c>
      <c r="O2" s="5" t="s">
        <v>30</v>
      </c>
      <c r="P2" s="55" t="s">
        <v>31</v>
      </c>
      <c r="Q2" s="55"/>
    </row>
    <row r="3" spans="1:18" ht="43">
      <c r="A3" s="54"/>
      <c r="B3" s="54"/>
      <c r="C3" s="6" t="s">
        <v>32</v>
      </c>
      <c r="D3" s="6" t="s">
        <v>33</v>
      </c>
      <c r="E3" s="6" t="s">
        <v>34</v>
      </c>
      <c r="F3" s="6" t="s">
        <v>35</v>
      </c>
      <c r="G3" s="6" t="s">
        <v>36</v>
      </c>
      <c r="H3" s="6" t="s">
        <v>37</v>
      </c>
      <c r="I3" s="6" t="s">
        <v>38</v>
      </c>
      <c r="J3" s="6" t="s">
        <v>39</v>
      </c>
      <c r="K3" s="6" t="s">
        <v>40</v>
      </c>
      <c r="L3" s="6" t="s">
        <v>41</v>
      </c>
      <c r="M3" s="6" t="s">
        <v>42</v>
      </c>
      <c r="N3" s="6" t="s">
        <v>43</v>
      </c>
      <c r="O3" s="6" t="s">
        <v>44</v>
      </c>
      <c r="P3" s="6" t="s">
        <v>45</v>
      </c>
      <c r="Q3" s="6" t="s">
        <v>46</v>
      </c>
    </row>
    <row r="4" spans="1:18">
      <c r="A4" s="7" t="s">
        <v>47</v>
      </c>
      <c r="B4" s="8" t="s">
        <v>48</v>
      </c>
      <c r="C4" s="9"/>
      <c r="D4" s="9"/>
      <c r="E4" s="9"/>
      <c r="F4" s="9" t="s">
        <v>49</v>
      </c>
      <c r="G4" s="9"/>
      <c r="H4" s="9"/>
      <c r="I4" s="9"/>
      <c r="J4" s="9"/>
      <c r="K4" s="9"/>
      <c r="L4" s="9"/>
      <c r="M4" s="9"/>
      <c r="N4" s="9"/>
      <c r="O4" s="9"/>
      <c r="P4" s="8"/>
      <c r="Q4" s="8"/>
    </row>
    <row r="5" spans="1:18">
      <c r="A5" s="10" t="s">
        <v>50</v>
      </c>
      <c r="B5" s="8" t="s">
        <v>51</v>
      </c>
      <c r="C5" s="9"/>
      <c r="D5" s="9"/>
      <c r="E5" s="9"/>
      <c r="F5" s="9"/>
      <c r="G5" s="9"/>
      <c r="H5" s="9"/>
      <c r="I5" s="9"/>
      <c r="J5" s="9"/>
      <c r="K5" s="9"/>
      <c r="L5" s="9"/>
      <c r="M5" s="9"/>
      <c r="N5" s="9"/>
      <c r="O5" s="9"/>
      <c r="P5" s="9" t="s">
        <v>49</v>
      </c>
      <c r="Q5" s="9" t="s">
        <v>49</v>
      </c>
    </row>
    <row r="6" spans="1:18">
      <c r="A6" s="10" t="s">
        <v>52</v>
      </c>
      <c r="B6" s="8" t="s">
        <v>51</v>
      </c>
      <c r="C6" s="9"/>
      <c r="D6" s="9"/>
      <c r="E6" s="9"/>
      <c r="F6" s="9"/>
      <c r="G6" s="9"/>
      <c r="H6" s="9"/>
      <c r="I6" s="9"/>
      <c r="J6" s="9"/>
      <c r="K6" s="9"/>
      <c r="L6" s="9"/>
      <c r="M6" s="9"/>
      <c r="N6" s="9"/>
      <c r="O6" s="9"/>
      <c r="P6" s="9"/>
      <c r="Q6" s="9" t="s">
        <v>49</v>
      </c>
    </row>
    <row r="7" spans="1:18">
      <c r="A7" s="7" t="s">
        <v>53</v>
      </c>
      <c r="B7" s="8" t="s">
        <v>54</v>
      </c>
      <c r="C7" s="9"/>
      <c r="D7" s="9"/>
      <c r="E7" s="9"/>
      <c r="F7" s="9"/>
      <c r="G7" s="9"/>
      <c r="H7" s="9"/>
      <c r="I7" s="9"/>
      <c r="J7" s="9" t="s">
        <v>49</v>
      </c>
      <c r="K7" s="9"/>
      <c r="L7" s="9"/>
      <c r="M7" s="9"/>
      <c r="N7" s="9"/>
      <c r="O7" s="9"/>
      <c r="P7" s="8"/>
      <c r="Q7" s="8"/>
    </row>
    <row r="8" spans="1:18">
      <c r="A8" s="7" t="s">
        <v>55</v>
      </c>
      <c r="B8" s="8" t="s">
        <v>56</v>
      </c>
      <c r="C8" s="9"/>
      <c r="D8" s="9"/>
      <c r="E8" s="9"/>
      <c r="F8" s="9"/>
      <c r="G8" s="9"/>
      <c r="H8" s="9"/>
      <c r="I8" s="9"/>
      <c r="J8" s="9"/>
      <c r="K8" s="9" t="s">
        <v>49</v>
      </c>
      <c r="L8" s="9" t="s">
        <v>49</v>
      </c>
      <c r="M8" s="9"/>
      <c r="N8" s="9"/>
      <c r="O8" s="9" t="s">
        <v>49</v>
      </c>
      <c r="P8" s="8"/>
      <c r="Q8" s="8"/>
    </row>
    <row r="9" spans="1:18">
      <c r="A9" s="7" t="s">
        <v>57</v>
      </c>
      <c r="B9" s="8" t="s">
        <v>58</v>
      </c>
      <c r="C9" s="9" t="s">
        <v>49</v>
      </c>
      <c r="D9" s="9"/>
      <c r="E9" s="9"/>
      <c r="F9" s="9"/>
      <c r="G9" s="9"/>
      <c r="H9" s="9"/>
      <c r="I9" s="9"/>
      <c r="J9" s="9"/>
      <c r="K9" s="9"/>
      <c r="L9" s="9"/>
      <c r="M9" s="9"/>
      <c r="N9" s="9"/>
      <c r="O9" s="9"/>
      <c r="P9" s="8"/>
      <c r="Q9" s="8"/>
    </row>
    <row r="10" spans="1:18">
      <c r="A10" s="7" t="s">
        <v>59</v>
      </c>
      <c r="B10" s="8" t="s">
        <v>60</v>
      </c>
      <c r="C10" s="9"/>
      <c r="D10" s="9"/>
      <c r="E10" s="9"/>
      <c r="F10" s="9"/>
      <c r="G10" s="9"/>
      <c r="H10" s="9"/>
      <c r="I10" s="9"/>
      <c r="J10" s="9"/>
      <c r="K10" s="9"/>
      <c r="L10" s="9"/>
      <c r="M10" s="9"/>
      <c r="N10" s="9" t="s">
        <v>49</v>
      </c>
      <c r="O10" s="9"/>
      <c r="P10" s="8"/>
      <c r="Q10" s="8"/>
    </row>
    <row r="11" spans="1:18">
      <c r="A11" s="10" t="s">
        <v>61</v>
      </c>
      <c r="B11" s="8" t="s">
        <v>62</v>
      </c>
      <c r="C11" s="9"/>
      <c r="D11" s="9"/>
      <c r="E11" s="9"/>
      <c r="F11" s="9" t="s">
        <v>49</v>
      </c>
      <c r="G11" s="9"/>
      <c r="H11" s="9"/>
      <c r="I11" s="9"/>
      <c r="J11" s="9"/>
      <c r="K11" s="9"/>
      <c r="L11" s="9"/>
      <c r="M11" s="9"/>
      <c r="N11" s="9"/>
      <c r="O11" s="9"/>
      <c r="P11" s="8"/>
      <c r="Q11" s="8"/>
    </row>
    <row r="12" spans="1:18">
      <c r="A12" s="7" t="s">
        <v>63</v>
      </c>
      <c r="B12" s="8" t="s">
        <v>64</v>
      </c>
      <c r="C12" s="9"/>
      <c r="D12" s="9"/>
      <c r="E12" s="9"/>
      <c r="F12" s="9"/>
      <c r="G12" s="9"/>
      <c r="H12" s="9"/>
      <c r="I12" s="9" t="s">
        <v>49</v>
      </c>
      <c r="J12" s="9"/>
      <c r="K12" s="9"/>
      <c r="L12" s="9"/>
      <c r="M12" s="9"/>
      <c r="N12" s="9"/>
      <c r="O12" s="9"/>
      <c r="P12" s="8"/>
      <c r="Q12" s="8"/>
    </row>
    <row r="13" spans="1:18">
      <c r="A13" s="7" t="s">
        <v>65</v>
      </c>
      <c r="B13" s="8" t="s">
        <v>66</v>
      </c>
      <c r="C13" s="9"/>
      <c r="D13" s="9"/>
      <c r="E13" s="9"/>
      <c r="F13" s="9"/>
      <c r="G13" s="9" t="s">
        <v>49</v>
      </c>
      <c r="H13" s="9"/>
      <c r="I13" s="9"/>
      <c r="J13" s="9"/>
      <c r="K13" s="9"/>
      <c r="L13" s="9"/>
      <c r="M13" s="9"/>
      <c r="N13" s="9"/>
      <c r="O13" s="9"/>
      <c r="P13" s="8"/>
      <c r="Q13" s="8"/>
    </row>
    <row r="14" spans="1:18">
      <c r="A14" s="7" t="s">
        <v>67</v>
      </c>
      <c r="B14" s="8" t="s">
        <v>68</v>
      </c>
      <c r="C14" s="9"/>
      <c r="D14" s="9" t="s">
        <v>49</v>
      </c>
      <c r="E14" s="9" t="s">
        <v>49</v>
      </c>
      <c r="F14" s="9"/>
      <c r="G14" s="9"/>
      <c r="H14" s="9"/>
      <c r="I14" s="9"/>
      <c r="J14" s="9"/>
      <c r="K14" s="9"/>
      <c r="L14" s="9"/>
      <c r="M14" s="9"/>
      <c r="N14" s="9"/>
      <c r="O14" s="9"/>
      <c r="P14" s="8"/>
      <c r="Q14" s="8"/>
    </row>
    <row r="15" spans="1:18">
      <c r="A15" s="10" t="s">
        <v>69</v>
      </c>
      <c r="B15" s="8" t="s">
        <v>70</v>
      </c>
      <c r="C15" s="9"/>
      <c r="D15" s="9" t="s">
        <v>49</v>
      </c>
      <c r="E15" s="9"/>
      <c r="F15" s="9"/>
      <c r="G15" s="9"/>
      <c r="H15" s="9"/>
      <c r="I15" s="9"/>
      <c r="J15" s="9"/>
      <c r="K15" s="9"/>
      <c r="L15" s="9"/>
      <c r="M15" s="9" t="s">
        <v>49</v>
      </c>
      <c r="N15" s="9"/>
      <c r="O15" s="9"/>
      <c r="P15" s="8"/>
      <c r="Q15" s="8"/>
    </row>
    <row r="16" spans="1:18">
      <c r="A16" s="10" t="s">
        <v>71</v>
      </c>
      <c r="B16" s="8" t="s">
        <v>70</v>
      </c>
      <c r="C16" s="9"/>
      <c r="D16" s="9" t="s">
        <v>49</v>
      </c>
      <c r="E16" s="9" t="s">
        <v>49</v>
      </c>
      <c r="F16" s="9"/>
      <c r="G16" s="9"/>
      <c r="H16" s="9"/>
      <c r="I16" s="9"/>
      <c r="J16" s="9"/>
      <c r="K16" s="9"/>
      <c r="L16" s="9"/>
      <c r="M16" s="9"/>
      <c r="N16" s="9"/>
      <c r="O16" s="9"/>
      <c r="P16" s="8"/>
      <c r="Q16" s="8"/>
    </row>
    <row r="17" spans="1:17">
      <c r="A17" s="10" t="s">
        <v>72</v>
      </c>
      <c r="B17" s="8" t="s">
        <v>73</v>
      </c>
      <c r="C17" s="9"/>
      <c r="D17" s="9" t="s">
        <v>49</v>
      </c>
      <c r="E17" s="9" t="s">
        <v>49</v>
      </c>
      <c r="F17" s="9"/>
      <c r="G17" s="9"/>
      <c r="H17" s="9"/>
      <c r="I17" s="9"/>
      <c r="J17" s="9"/>
      <c r="K17" s="9"/>
      <c r="L17" s="9"/>
      <c r="M17" s="9"/>
      <c r="N17" s="9"/>
      <c r="O17" s="9"/>
      <c r="P17" s="8"/>
      <c r="Q17" s="8"/>
    </row>
    <row r="18" spans="1:17">
      <c r="A18" s="10" t="s">
        <v>74</v>
      </c>
      <c r="B18" s="8" t="s">
        <v>75</v>
      </c>
      <c r="C18" s="9"/>
      <c r="D18" s="9" t="s">
        <v>49</v>
      </c>
      <c r="E18" s="9" t="s">
        <v>49</v>
      </c>
      <c r="F18" s="9"/>
      <c r="G18" s="9"/>
      <c r="H18" s="9"/>
      <c r="I18" s="9"/>
      <c r="J18" s="9"/>
      <c r="K18" s="9"/>
      <c r="L18" s="9"/>
      <c r="M18" s="9"/>
      <c r="N18" s="9"/>
      <c r="O18" s="9"/>
      <c r="P18" s="8"/>
      <c r="Q18" s="8"/>
    </row>
    <row r="19" spans="1:17">
      <c r="A19" s="10" t="s">
        <v>76</v>
      </c>
      <c r="B19" s="8" t="s">
        <v>77</v>
      </c>
      <c r="C19" s="9"/>
      <c r="D19" s="9"/>
      <c r="E19" s="9"/>
      <c r="F19" s="9"/>
      <c r="G19" s="9" t="s">
        <v>49</v>
      </c>
      <c r="H19" s="9"/>
      <c r="I19" s="9"/>
      <c r="J19" s="9"/>
      <c r="K19" s="9"/>
      <c r="L19" s="9"/>
      <c r="M19" s="9"/>
      <c r="N19" s="9"/>
      <c r="O19" s="9"/>
      <c r="P19" s="8"/>
      <c r="Q19" s="8"/>
    </row>
    <row r="20" spans="1:17">
      <c r="A20" s="7" t="s">
        <v>78</v>
      </c>
      <c r="B20" s="8" t="s">
        <v>79</v>
      </c>
      <c r="C20" s="9"/>
      <c r="D20" s="9"/>
      <c r="E20" s="9"/>
      <c r="F20" s="9"/>
      <c r="G20" s="9"/>
      <c r="H20" s="9" t="s">
        <v>49</v>
      </c>
      <c r="I20" s="9"/>
      <c r="J20" s="9"/>
      <c r="K20" s="9"/>
      <c r="L20" s="9"/>
      <c r="M20" s="9"/>
      <c r="N20" s="9"/>
      <c r="O20" s="9"/>
      <c r="P20" s="8"/>
      <c r="Q20" s="8"/>
    </row>
    <row r="21" spans="1:17">
      <c r="A21" s="10" t="s">
        <v>80</v>
      </c>
      <c r="B21" s="8" t="s">
        <v>81</v>
      </c>
      <c r="C21" s="9"/>
      <c r="D21" s="9"/>
      <c r="E21" s="9"/>
      <c r="F21" s="9"/>
      <c r="G21" s="9"/>
      <c r="H21" s="9" t="s">
        <v>49</v>
      </c>
      <c r="I21" s="9"/>
      <c r="J21" s="9"/>
      <c r="K21" s="9"/>
      <c r="L21" s="9"/>
      <c r="M21" s="9"/>
      <c r="N21" s="9"/>
      <c r="O21" s="9"/>
      <c r="P21" s="8"/>
      <c r="Q21" s="8"/>
    </row>
  </sheetData>
  <mergeCells count="6">
    <mergeCell ref="A1:R1"/>
    <mergeCell ref="A2:A3"/>
    <mergeCell ref="B2:B3"/>
    <mergeCell ref="C2:E2"/>
    <mergeCell ref="F2:L2"/>
    <mergeCell ref="P2:Q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AFE-A18C-4A32-B85B-17F7680ED774}">
  <dimension ref="A1:B631"/>
  <sheetViews>
    <sheetView workbookViewId="0">
      <selection sqref="A1:B1"/>
    </sheetView>
  </sheetViews>
  <sheetFormatPr baseColWidth="10" defaultColWidth="8.83203125" defaultRowHeight="16"/>
  <cols>
    <col min="1" max="1" width="21" bestFit="1" customWidth="1"/>
    <col min="2" max="2" width="130.1640625" bestFit="1" customWidth="1"/>
  </cols>
  <sheetData>
    <row r="1" spans="1:2" ht="30.75" customHeight="1">
      <c r="A1" s="60" t="s">
        <v>3704</v>
      </c>
      <c r="B1" s="40"/>
    </row>
    <row r="2" spans="1:2">
      <c r="A2" s="21" t="s">
        <v>3136</v>
      </c>
      <c r="B2" s="21" t="s">
        <v>3137</v>
      </c>
    </row>
    <row r="3" spans="1:2">
      <c r="A3" s="21" t="s">
        <v>2903</v>
      </c>
      <c r="B3" s="21" t="s">
        <v>3159</v>
      </c>
    </row>
    <row r="4" spans="1:2">
      <c r="A4" s="21" t="s">
        <v>3001</v>
      </c>
      <c r="B4" s="21" t="s">
        <v>3159</v>
      </c>
    </row>
    <row r="5" spans="1:2">
      <c r="A5" s="21" t="s">
        <v>3107</v>
      </c>
      <c r="B5" s="21" t="s">
        <v>3159</v>
      </c>
    </row>
    <row r="6" spans="1:2">
      <c r="A6" s="21" t="s">
        <v>2854</v>
      </c>
      <c r="B6" s="21" t="s">
        <v>3144</v>
      </c>
    </row>
    <row r="7" spans="1:2">
      <c r="A7" s="21" t="s">
        <v>2779</v>
      </c>
      <c r="B7" s="21" t="s">
        <v>3144</v>
      </c>
    </row>
    <row r="8" spans="1:2">
      <c r="A8" s="21" t="s">
        <v>2508</v>
      </c>
      <c r="B8" s="21" t="s">
        <v>3138</v>
      </c>
    </row>
    <row r="9" spans="1:2">
      <c r="A9" s="21" t="s">
        <v>2633</v>
      </c>
      <c r="B9" s="21" t="s">
        <v>3161</v>
      </c>
    </row>
    <row r="10" spans="1:2">
      <c r="A10" s="21" t="s">
        <v>2929</v>
      </c>
      <c r="B10" s="21" t="s">
        <v>3161</v>
      </c>
    </row>
    <row r="11" spans="1:2">
      <c r="A11" s="21" t="s">
        <v>3082</v>
      </c>
      <c r="B11" s="21" t="s">
        <v>3161</v>
      </c>
    </row>
    <row r="12" spans="1:2">
      <c r="A12" s="21" t="s">
        <v>2741</v>
      </c>
      <c r="B12" s="21" t="s">
        <v>3178</v>
      </c>
    </row>
    <row r="13" spans="1:2">
      <c r="A13" s="21" t="s">
        <v>2645</v>
      </c>
      <c r="B13" s="21" t="s">
        <v>3164</v>
      </c>
    </row>
    <row r="14" spans="1:2">
      <c r="A14" s="21" t="s">
        <v>2977</v>
      </c>
      <c r="B14" s="21" t="s">
        <v>3172</v>
      </c>
    </row>
    <row r="15" spans="1:2">
      <c r="A15" s="21" t="s">
        <v>3086</v>
      </c>
      <c r="B15" s="21" t="s">
        <v>3514</v>
      </c>
    </row>
    <row r="16" spans="1:2">
      <c r="A16" s="21" t="s">
        <v>2813</v>
      </c>
      <c r="B16" s="21" t="s">
        <v>3185</v>
      </c>
    </row>
    <row r="17" spans="1:2">
      <c r="A17" s="21" t="s">
        <v>2817</v>
      </c>
      <c r="B17" s="21" t="s">
        <v>3186</v>
      </c>
    </row>
    <row r="18" spans="1:2">
      <c r="A18" s="25" t="s">
        <v>2834</v>
      </c>
      <c r="B18" s="25" t="s">
        <v>3401</v>
      </c>
    </row>
    <row r="19" spans="1:2">
      <c r="A19" s="21" t="s">
        <v>2888</v>
      </c>
      <c r="B19" s="21" t="s">
        <v>3152</v>
      </c>
    </row>
    <row r="20" spans="1:2">
      <c r="A20" s="21" t="s">
        <v>2593</v>
      </c>
      <c r="B20" s="21" t="s">
        <v>3156</v>
      </c>
    </row>
    <row r="21" spans="1:2">
      <c r="A21" s="21" t="s">
        <v>2587</v>
      </c>
      <c r="B21" s="21" t="s">
        <v>3154</v>
      </c>
    </row>
    <row r="22" spans="1:2">
      <c r="A22" s="21" t="s">
        <v>2926</v>
      </c>
      <c r="B22" s="21" t="s">
        <v>3165</v>
      </c>
    </row>
    <row r="23" spans="1:2">
      <c r="A23" s="21" t="s">
        <v>3013</v>
      </c>
      <c r="B23" s="21" t="s">
        <v>3165</v>
      </c>
    </row>
    <row r="24" spans="1:2">
      <c r="A24" s="21" t="s">
        <v>2849</v>
      </c>
      <c r="B24" s="21" t="s">
        <v>3143</v>
      </c>
    </row>
    <row r="25" spans="1:2">
      <c r="A25" s="21" t="s">
        <v>2630</v>
      </c>
      <c r="B25" s="21" t="s">
        <v>3143</v>
      </c>
    </row>
    <row r="26" spans="1:2">
      <c r="A26" s="21" t="s">
        <v>3105</v>
      </c>
      <c r="B26" s="21" t="s">
        <v>3143</v>
      </c>
    </row>
    <row r="27" spans="1:2">
      <c r="A27" s="21" t="s">
        <v>2918</v>
      </c>
      <c r="B27" s="21" t="s">
        <v>3163</v>
      </c>
    </row>
    <row r="28" spans="1:2">
      <c r="A28" s="21" t="s">
        <v>2592</v>
      </c>
      <c r="B28" s="21" t="s">
        <v>3155</v>
      </c>
    </row>
    <row r="29" spans="1:2">
      <c r="A29" s="21" t="s">
        <v>2820</v>
      </c>
      <c r="B29" s="21" t="s">
        <v>3187</v>
      </c>
    </row>
    <row r="30" spans="1:2">
      <c r="A30" s="21" t="s">
        <v>2744</v>
      </c>
      <c r="B30" s="21" t="s">
        <v>3179</v>
      </c>
    </row>
    <row r="31" spans="1:2">
      <c r="A31" s="21" t="s">
        <v>2799</v>
      </c>
      <c r="B31" s="21" t="s">
        <v>3179</v>
      </c>
    </row>
    <row r="32" spans="1:2">
      <c r="A32" s="21" t="s">
        <v>2642</v>
      </c>
      <c r="B32" s="21" t="s">
        <v>3162</v>
      </c>
    </row>
    <row r="33" spans="1:2">
      <c r="A33" s="21" t="s">
        <v>2771</v>
      </c>
      <c r="B33" s="21" t="s">
        <v>3181</v>
      </c>
    </row>
    <row r="34" spans="1:2">
      <c r="A34" s="21" t="s">
        <v>2777</v>
      </c>
      <c r="B34" s="21" t="s">
        <v>3182</v>
      </c>
    </row>
    <row r="35" spans="1:2">
      <c r="A35" s="21" t="s">
        <v>2521</v>
      </c>
      <c r="B35" s="21" t="s">
        <v>3139</v>
      </c>
    </row>
    <row r="36" spans="1:2">
      <c r="A36" s="21" t="s">
        <v>2535</v>
      </c>
      <c r="B36" s="21" t="s">
        <v>3139</v>
      </c>
    </row>
    <row r="37" spans="1:2">
      <c r="A37" s="21" t="s">
        <v>2622</v>
      </c>
      <c r="B37" s="21" t="s">
        <v>3139</v>
      </c>
    </row>
    <row r="38" spans="1:2">
      <c r="A38" s="21" t="s">
        <v>2639</v>
      </c>
      <c r="B38" s="21" t="s">
        <v>3139</v>
      </c>
    </row>
    <row r="39" spans="1:2">
      <c r="A39" s="21" t="s">
        <v>2720</v>
      </c>
      <c r="B39" s="21" t="s">
        <v>3139</v>
      </c>
    </row>
    <row r="40" spans="1:2">
      <c r="A40" s="21" t="s">
        <v>2770</v>
      </c>
      <c r="B40" s="21" t="s">
        <v>3139</v>
      </c>
    </row>
    <row r="41" spans="1:2">
      <c r="A41" s="21" t="s">
        <v>2824</v>
      </c>
      <c r="B41" s="21" t="s">
        <v>3139</v>
      </c>
    </row>
    <row r="42" spans="1:2">
      <c r="A42" s="21" t="s">
        <v>2618</v>
      </c>
      <c r="B42" s="21" t="s">
        <v>3158</v>
      </c>
    </row>
    <row r="43" spans="1:2">
      <c r="A43" s="21" t="s">
        <v>2821</v>
      </c>
      <c r="B43" s="21" t="s">
        <v>3158</v>
      </c>
    </row>
    <row r="44" spans="1:2">
      <c r="A44" s="21" t="s">
        <v>2549</v>
      </c>
      <c r="B44" s="21" t="s">
        <v>3148</v>
      </c>
    </row>
    <row r="45" spans="1:2">
      <c r="A45" s="21" t="s">
        <v>2668</v>
      </c>
      <c r="B45" s="21" t="s">
        <v>3148</v>
      </c>
    </row>
    <row r="46" spans="1:2">
      <c r="A46" s="21" t="s">
        <v>2762</v>
      </c>
      <c r="B46" s="21" t="s">
        <v>3148</v>
      </c>
    </row>
    <row r="47" spans="1:2">
      <c r="A47" s="21" t="s">
        <v>2539</v>
      </c>
      <c r="B47" s="21" t="s">
        <v>3146</v>
      </c>
    </row>
    <row r="48" spans="1:2">
      <c r="A48" s="21" t="s">
        <v>3101</v>
      </c>
      <c r="B48" s="21" t="s">
        <v>3515</v>
      </c>
    </row>
    <row r="49" spans="1:2">
      <c r="A49" s="21" t="s">
        <v>2725</v>
      </c>
      <c r="B49" s="21" t="s">
        <v>3173</v>
      </c>
    </row>
    <row r="50" spans="1:2">
      <c r="A50" s="21" t="s">
        <v>3074</v>
      </c>
      <c r="B50" s="21" t="s">
        <v>3513</v>
      </c>
    </row>
    <row r="51" spans="1:2">
      <c r="A51" s="21" t="s">
        <v>3046</v>
      </c>
      <c r="B51" s="21" t="s">
        <v>3184</v>
      </c>
    </row>
    <row r="52" spans="1:2">
      <c r="A52" s="21" t="s">
        <v>3089</v>
      </c>
      <c r="B52" s="21" t="s">
        <v>3184</v>
      </c>
    </row>
    <row r="53" spans="1:2">
      <c r="A53" s="21" t="s">
        <v>2698</v>
      </c>
      <c r="B53" s="21" t="s">
        <v>3169</v>
      </c>
    </row>
    <row r="54" spans="1:2">
      <c r="A54" s="21" t="s">
        <v>2856</v>
      </c>
      <c r="B54" s="21" t="s">
        <v>3145</v>
      </c>
    </row>
    <row r="55" spans="1:2">
      <c r="A55" s="21" t="s">
        <v>2609</v>
      </c>
      <c r="B55" s="21" t="s">
        <v>3145</v>
      </c>
    </row>
    <row r="56" spans="1:2">
      <c r="A56" s="21" t="s">
        <v>2719</v>
      </c>
      <c r="B56" s="21" t="s">
        <v>3145</v>
      </c>
    </row>
    <row r="57" spans="1:2">
      <c r="A57" s="21" t="s">
        <v>2727</v>
      </c>
      <c r="B57" s="21" t="s">
        <v>3174</v>
      </c>
    </row>
    <row r="58" spans="1:2">
      <c r="A58" s="21" t="s">
        <v>2995</v>
      </c>
      <c r="B58" s="21" t="s">
        <v>3177</v>
      </c>
    </row>
    <row r="59" spans="1:2">
      <c r="A59" s="21" t="s">
        <v>2704</v>
      </c>
      <c r="B59" s="21" t="s">
        <v>3171</v>
      </c>
    </row>
    <row r="60" spans="1:2">
      <c r="A60" s="21" t="s">
        <v>2664</v>
      </c>
      <c r="B60" s="21" t="s">
        <v>3166</v>
      </c>
    </row>
    <row r="61" spans="1:2">
      <c r="A61" s="21" t="s">
        <v>2674</v>
      </c>
      <c r="B61" s="21" t="s">
        <v>3166</v>
      </c>
    </row>
    <row r="62" spans="1:2">
      <c r="A62" s="21" t="s">
        <v>2985</v>
      </c>
      <c r="B62" s="21" t="s">
        <v>3166</v>
      </c>
    </row>
    <row r="63" spans="1:2">
      <c r="A63" s="21" t="s">
        <v>3023</v>
      </c>
      <c r="B63" s="21" t="s">
        <v>3166</v>
      </c>
    </row>
    <row r="64" spans="1:2">
      <c r="A64" s="21" t="s">
        <v>2550</v>
      </c>
      <c r="B64" s="21" t="s">
        <v>3149</v>
      </c>
    </row>
    <row r="65" spans="1:2">
      <c r="A65" s="21" t="s">
        <v>2990</v>
      </c>
      <c r="B65" s="21" t="s">
        <v>3176</v>
      </c>
    </row>
    <row r="66" spans="1:2">
      <c r="A66" s="21" t="s">
        <v>2819</v>
      </c>
      <c r="B66" s="21" t="s">
        <v>3176</v>
      </c>
    </row>
    <row r="67" spans="1:2">
      <c r="A67" s="21" t="s">
        <v>2873</v>
      </c>
      <c r="B67" s="21" t="s">
        <v>3150</v>
      </c>
    </row>
    <row r="68" spans="1:2">
      <c r="A68" s="21" t="s">
        <v>2706</v>
      </c>
      <c r="B68" s="21" t="s">
        <v>3150</v>
      </c>
    </row>
    <row r="69" spans="1:2">
      <c r="A69" s="21" t="s">
        <v>2778</v>
      </c>
      <c r="B69" s="21" t="s">
        <v>3150</v>
      </c>
    </row>
    <row r="70" spans="1:2">
      <c r="A70" s="21" t="s">
        <v>2615</v>
      </c>
      <c r="B70" s="21" t="s">
        <v>3157</v>
      </c>
    </row>
    <row r="71" spans="1:2">
      <c r="A71" s="21" t="s">
        <v>2584</v>
      </c>
      <c r="B71" s="21" t="s">
        <v>3153</v>
      </c>
    </row>
    <row r="72" spans="1:2">
      <c r="A72" s="21" t="s">
        <v>3037</v>
      </c>
      <c r="B72" s="21" t="s">
        <v>3183</v>
      </c>
    </row>
    <row r="73" spans="1:2">
      <c r="A73" s="21" t="s">
        <v>2527</v>
      </c>
      <c r="B73" s="21" t="s">
        <v>3142</v>
      </c>
    </row>
    <row r="74" spans="1:2">
      <c r="A74" s="21" t="s">
        <v>2528</v>
      </c>
      <c r="B74" s="21" t="s">
        <v>3142</v>
      </c>
    </row>
    <row r="75" spans="1:2">
      <c r="A75" s="21" t="s">
        <v>2653</v>
      </c>
      <c r="B75" s="21" t="s">
        <v>3142</v>
      </c>
    </row>
    <row r="76" spans="1:2">
      <c r="A76" s="21" t="s">
        <v>2716</v>
      </c>
      <c r="B76" s="21" t="s">
        <v>3142</v>
      </c>
    </row>
    <row r="77" spans="1:2">
      <c r="A77" s="21" t="s">
        <v>2746</v>
      </c>
      <c r="B77" s="21" t="s">
        <v>3142</v>
      </c>
    </row>
    <row r="78" spans="1:2">
      <c r="A78" s="21" t="s">
        <v>2701</v>
      </c>
      <c r="B78" s="21" t="s">
        <v>3170</v>
      </c>
    </row>
    <row r="79" spans="1:2">
      <c r="A79" s="21" t="s">
        <v>2525</v>
      </c>
      <c r="B79" s="21" t="s">
        <v>3141</v>
      </c>
    </row>
    <row r="80" spans="1:2">
      <c r="A80" s="21" t="s">
        <v>2949</v>
      </c>
      <c r="B80" s="21" t="s">
        <v>3141</v>
      </c>
    </row>
    <row r="81" spans="1:2">
      <c r="A81" s="21" t="s">
        <v>3017</v>
      </c>
      <c r="B81" s="21" t="s">
        <v>3141</v>
      </c>
    </row>
    <row r="82" spans="1:2">
      <c r="A82" s="25" t="s">
        <v>2840</v>
      </c>
      <c r="B82" s="25" t="s">
        <v>3405</v>
      </c>
    </row>
    <row r="83" spans="1:2">
      <c r="A83" s="25" t="s">
        <v>2522</v>
      </c>
      <c r="B83" s="25" t="s">
        <v>3140</v>
      </c>
    </row>
    <row r="84" spans="1:2">
      <c r="A84" s="25" t="s">
        <v>2843</v>
      </c>
      <c r="B84" s="25" t="s">
        <v>3408</v>
      </c>
    </row>
    <row r="85" spans="1:2">
      <c r="A85" s="25" t="s">
        <v>2859</v>
      </c>
      <c r="B85" s="25" t="s">
        <v>3415</v>
      </c>
    </row>
    <row r="86" spans="1:2">
      <c r="A86" s="25" t="s">
        <v>2870</v>
      </c>
      <c r="B86" s="25" t="s">
        <v>3422</v>
      </c>
    </row>
    <row r="87" spans="1:2">
      <c r="A87" s="25" t="s">
        <v>2875</v>
      </c>
      <c r="B87" s="25" t="s">
        <v>3140</v>
      </c>
    </row>
    <row r="88" spans="1:2">
      <c r="A88" s="21" t="s">
        <v>2679</v>
      </c>
      <c r="B88" s="21" t="s">
        <v>3167</v>
      </c>
    </row>
    <row r="89" spans="1:2">
      <c r="A89" s="21" t="s">
        <v>2547</v>
      </c>
      <c r="B89" s="21" t="s">
        <v>3147</v>
      </c>
    </row>
    <row r="90" spans="1:2">
      <c r="A90" s="21" t="s">
        <v>2715</v>
      </c>
      <c r="B90" s="21" t="s">
        <v>3147</v>
      </c>
    </row>
    <row r="91" spans="1:2">
      <c r="A91" s="21" t="s">
        <v>2745</v>
      </c>
      <c r="B91" s="21" t="s">
        <v>3147</v>
      </c>
    </row>
    <row r="92" spans="1:2">
      <c r="A92" s="21" t="s">
        <v>2953</v>
      </c>
      <c r="B92" s="21" t="s">
        <v>3168</v>
      </c>
    </row>
    <row r="93" spans="1:2">
      <c r="A93" s="21" t="s">
        <v>3077</v>
      </c>
      <c r="B93" s="21" t="s">
        <v>3168</v>
      </c>
    </row>
    <row r="94" spans="1:2">
      <c r="A94" s="21" t="s">
        <v>3085</v>
      </c>
      <c r="B94" s="21" t="s">
        <v>3168</v>
      </c>
    </row>
    <row r="95" spans="1:2">
      <c r="A95" s="21" t="s">
        <v>2886</v>
      </c>
      <c r="B95" s="21" t="s">
        <v>3151</v>
      </c>
    </row>
    <row r="96" spans="1:2">
      <c r="A96" s="21" t="s">
        <v>3059</v>
      </c>
      <c r="B96" s="21" t="s">
        <v>3151</v>
      </c>
    </row>
    <row r="97" spans="1:2">
      <c r="A97" s="21" t="s">
        <v>3131</v>
      </c>
      <c r="B97" s="21" t="s">
        <v>3151</v>
      </c>
    </row>
    <row r="98" spans="1:2">
      <c r="A98" s="21" t="s">
        <v>2836</v>
      </c>
      <c r="B98" s="21" t="s">
        <v>3403</v>
      </c>
    </row>
    <row r="99" spans="1:2">
      <c r="A99" s="21" t="s">
        <v>2812</v>
      </c>
      <c r="B99" s="21" t="s">
        <v>3393</v>
      </c>
    </row>
    <row r="100" spans="1:2">
      <c r="A100" s="21" t="s">
        <v>3035</v>
      </c>
      <c r="B100" s="21" t="s">
        <v>3500</v>
      </c>
    </row>
    <row r="101" spans="1:2">
      <c r="A101" s="21" t="s">
        <v>2532</v>
      </c>
      <c r="B101" s="21" t="s">
        <v>3206</v>
      </c>
    </row>
    <row r="102" spans="1:2">
      <c r="A102" s="21" t="s">
        <v>2678</v>
      </c>
      <c r="B102" s="21" t="s">
        <v>3206</v>
      </c>
    </row>
    <row r="103" spans="1:2">
      <c r="A103" s="21" t="s">
        <v>3038</v>
      </c>
      <c r="B103" s="21" t="s">
        <v>3502</v>
      </c>
    </row>
    <row r="104" spans="1:2">
      <c r="A104" s="21" t="s">
        <v>3111</v>
      </c>
      <c r="B104" s="21" t="s">
        <v>3502</v>
      </c>
    </row>
    <row r="105" spans="1:2">
      <c r="A105" s="21" t="s">
        <v>2517</v>
      </c>
      <c r="B105" s="21" t="s">
        <v>3197</v>
      </c>
    </row>
    <row r="106" spans="1:2">
      <c r="A106" s="21" t="s">
        <v>3119</v>
      </c>
      <c r="B106" s="21" t="s">
        <v>3197</v>
      </c>
    </row>
    <row r="107" spans="1:2">
      <c r="A107" s="21" t="s">
        <v>2733</v>
      </c>
      <c r="B107" s="21" t="s">
        <v>3340</v>
      </c>
    </row>
    <row r="108" spans="1:2">
      <c r="A108" s="25" t="s">
        <v>2876</v>
      </c>
      <c r="B108" s="25" t="s">
        <v>3424</v>
      </c>
    </row>
    <row r="109" spans="1:2">
      <c r="A109" s="21" t="s">
        <v>2988</v>
      </c>
      <c r="B109" s="21" t="s">
        <v>3477</v>
      </c>
    </row>
    <row r="110" spans="1:2">
      <c r="A110" s="21" t="s">
        <v>3030</v>
      </c>
      <c r="B110" s="21" t="s">
        <v>3477</v>
      </c>
    </row>
    <row r="111" spans="1:2">
      <c r="A111" s="21" t="s">
        <v>2699</v>
      </c>
      <c r="B111" s="21" t="s">
        <v>3324</v>
      </c>
    </row>
    <row r="112" spans="1:2">
      <c r="A112" s="21" t="s">
        <v>2578</v>
      </c>
      <c r="B112" s="21" t="s">
        <v>3244</v>
      </c>
    </row>
    <row r="113" spans="1:2">
      <c r="A113" s="21" t="s">
        <v>2729</v>
      </c>
      <c r="B113" s="21" t="s">
        <v>3244</v>
      </c>
    </row>
    <row r="114" spans="1:2">
      <c r="A114" s="21" t="s">
        <v>3064</v>
      </c>
      <c r="B114" s="21" t="s">
        <v>3244</v>
      </c>
    </row>
    <row r="115" spans="1:2">
      <c r="A115" s="21" t="s">
        <v>3066</v>
      </c>
      <c r="B115" s="21" t="s">
        <v>3244</v>
      </c>
    </row>
    <row r="116" spans="1:2">
      <c r="A116" s="21" t="s">
        <v>3081</v>
      </c>
      <c r="B116" s="21" t="s">
        <v>3244</v>
      </c>
    </row>
    <row r="117" spans="1:2">
      <c r="A117" s="21" t="s">
        <v>3102</v>
      </c>
      <c r="B117" s="21" t="s">
        <v>3244</v>
      </c>
    </row>
    <row r="118" spans="1:2">
      <c r="A118" s="21" t="s">
        <v>3127</v>
      </c>
      <c r="B118" s="21" t="s">
        <v>3244</v>
      </c>
    </row>
    <row r="119" spans="1:2">
      <c r="A119" s="21" t="s">
        <v>2797</v>
      </c>
      <c r="B119" s="21" t="s">
        <v>3385</v>
      </c>
    </row>
    <row r="120" spans="1:2">
      <c r="A120" s="21" t="s">
        <v>2964</v>
      </c>
      <c r="B120" s="21" t="s">
        <v>3385</v>
      </c>
    </row>
    <row r="121" spans="1:2">
      <c r="A121" s="21" t="s">
        <v>2785</v>
      </c>
      <c r="B121" s="21" t="s">
        <v>3375</v>
      </c>
    </row>
    <row r="122" spans="1:2">
      <c r="A122" s="21" t="s">
        <v>2566</v>
      </c>
      <c r="B122" s="21" t="s">
        <v>3233</v>
      </c>
    </row>
    <row r="123" spans="1:2">
      <c r="A123" s="25" t="s">
        <v>2882</v>
      </c>
      <c r="B123" s="25" t="s">
        <v>3427</v>
      </c>
    </row>
    <row r="124" spans="1:2">
      <c r="A124" s="25" t="s">
        <v>2893</v>
      </c>
      <c r="B124" s="25" t="s">
        <v>3432</v>
      </c>
    </row>
    <row r="125" spans="1:2">
      <c r="A125" s="21" t="s">
        <v>2513</v>
      </c>
      <c r="B125" s="21" t="s">
        <v>3193</v>
      </c>
    </row>
    <row r="126" spans="1:2">
      <c r="A126" s="21" t="s">
        <v>2649</v>
      </c>
      <c r="B126" s="21" t="s">
        <v>3288</v>
      </c>
    </row>
    <row r="127" spans="1:2">
      <c r="A127" s="21" t="s">
        <v>3096</v>
      </c>
      <c r="B127" s="21" t="s">
        <v>3518</v>
      </c>
    </row>
    <row r="128" spans="1:2">
      <c r="A128" s="21" t="s">
        <v>2798</v>
      </c>
      <c r="B128" s="21" t="s">
        <v>3386</v>
      </c>
    </row>
    <row r="129" spans="1:2">
      <c r="A129" s="25" t="s">
        <v>2897</v>
      </c>
      <c r="B129" s="25" t="s">
        <v>3434</v>
      </c>
    </row>
    <row r="130" spans="1:2">
      <c r="A130" s="21" t="s">
        <v>2533</v>
      </c>
      <c r="B130" s="21" t="s">
        <v>3207</v>
      </c>
    </row>
    <row r="131" spans="1:2">
      <c r="A131" s="21" t="s">
        <v>2968</v>
      </c>
      <c r="B131" s="21" t="s">
        <v>3207</v>
      </c>
    </row>
    <row r="132" spans="1:2">
      <c r="A132" s="21" t="s">
        <v>3075</v>
      </c>
      <c r="B132" s="21" t="s">
        <v>3207</v>
      </c>
    </row>
    <row r="133" spans="1:2">
      <c r="A133" s="21" t="s">
        <v>2556</v>
      </c>
      <c r="B133" s="21" t="s">
        <v>3223</v>
      </c>
    </row>
    <row r="134" spans="1:2">
      <c r="A134" s="21" t="s">
        <v>2636</v>
      </c>
      <c r="B134" s="21" t="s">
        <v>3223</v>
      </c>
    </row>
    <row r="135" spans="1:2">
      <c r="A135" s="21" t="s">
        <v>2787</v>
      </c>
      <c r="B135" s="21" t="s">
        <v>3223</v>
      </c>
    </row>
    <row r="136" spans="1:2">
      <c r="A136" s="21" t="s">
        <v>2884</v>
      </c>
      <c r="B136" s="21" t="s">
        <v>3223</v>
      </c>
    </row>
    <row r="137" spans="1:2">
      <c r="A137" s="21" t="s">
        <v>2804</v>
      </c>
      <c r="B137" s="21" t="s">
        <v>3389</v>
      </c>
    </row>
    <row r="138" spans="1:2">
      <c r="A138" s="21" t="s">
        <v>2695</v>
      </c>
      <c r="B138" s="21" t="s">
        <v>3321</v>
      </c>
    </row>
    <row r="139" spans="1:2">
      <c r="A139" s="21" t="s">
        <v>2759</v>
      </c>
      <c r="B139" s="21" t="s">
        <v>3359</v>
      </c>
    </row>
    <row r="140" spans="1:2">
      <c r="A140" s="21" t="s">
        <v>2879</v>
      </c>
      <c r="B140" s="21" t="s">
        <v>3359</v>
      </c>
    </row>
    <row r="141" spans="1:2">
      <c r="A141" s="21" t="s">
        <v>3049</v>
      </c>
      <c r="B141" s="21" t="s">
        <v>3359</v>
      </c>
    </row>
    <row r="142" spans="1:2">
      <c r="A142" s="21" t="s">
        <v>3042</v>
      </c>
      <c r="B142" s="21" t="s">
        <v>3504</v>
      </c>
    </row>
    <row r="143" spans="1:2">
      <c r="A143" s="21" t="s">
        <v>2889</v>
      </c>
      <c r="B143" s="21" t="s">
        <v>3429</v>
      </c>
    </row>
    <row r="144" spans="1:2">
      <c r="A144" s="21" t="s">
        <v>2565</v>
      </c>
      <c r="B144" s="21" t="s">
        <v>3232</v>
      </c>
    </row>
    <row r="145" spans="1:2">
      <c r="A145" s="21" t="s">
        <v>2850</v>
      </c>
      <c r="B145" s="21" t="s">
        <v>3232</v>
      </c>
    </row>
    <row r="146" spans="1:2">
      <c r="A146" s="21" t="s">
        <v>2935</v>
      </c>
      <c r="B146" s="21" t="s">
        <v>3232</v>
      </c>
    </row>
    <row r="147" spans="1:2">
      <c r="A147" s="21" t="s">
        <v>3063</v>
      </c>
      <c r="B147" s="21" t="s">
        <v>3232</v>
      </c>
    </row>
    <row r="148" spans="1:2">
      <c r="A148" s="21" t="s">
        <v>3115</v>
      </c>
      <c r="B148" s="21" t="s">
        <v>3232</v>
      </c>
    </row>
    <row r="149" spans="1:2">
      <c r="A149" s="21" t="s">
        <v>3120</v>
      </c>
      <c r="B149" s="21" t="s">
        <v>3232</v>
      </c>
    </row>
    <row r="150" spans="1:2">
      <c r="A150" s="21" t="s">
        <v>2857</v>
      </c>
      <c r="B150" s="21" t="s">
        <v>3414</v>
      </c>
    </row>
    <row r="151" spans="1:2">
      <c r="A151" s="21" t="s">
        <v>2553</v>
      </c>
      <c r="B151" s="21" t="s">
        <v>3221</v>
      </c>
    </row>
    <row r="152" spans="1:2">
      <c r="A152" s="21" t="s">
        <v>2611</v>
      </c>
      <c r="B152" s="21" t="s">
        <v>3221</v>
      </c>
    </row>
    <row r="153" spans="1:2">
      <c r="A153" s="21" t="s">
        <v>3065</v>
      </c>
      <c r="B153" s="21" t="s">
        <v>3221</v>
      </c>
    </row>
    <row r="154" spans="1:2">
      <c r="A154" s="21" t="s">
        <v>3016</v>
      </c>
      <c r="B154" s="21" t="s">
        <v>3490</v>
      </c>
    </row>
    <row r="155" spans="1:2">
      <c r="A155" s="21" t="s">
        <v>2748</v>
      </c>
      <c r="B155" s="21" t="s">
        <v>3350</v>
      </c>
    </row>
    <row r="156" spans="1:2">
      <c r="A156" s="21" t="s">
        <v>2795</v>
      </c>
      <c r="B156" s="21" t="s">
        <v>3383</v>
      </c>
    </row>
    <row r="157" spans="1:2">
      <c r="A157" s="21" t="s">
        <v>2617</v>
      </c>
      <c r="B157" s="21" t="s">
        <v>3273</v>
      </c>
    </row>
    <row r="158" spans="1:2">
      <c r="A158" s="21" t="s">
        <v>2648</v>
      </c>
      <c r="B158" s="21" t="s">
        <v>3273</v>
      </c>
    </row>
    <row r="159" spans="1:2">
      <c r="A159" s="21" t="s">
        <v>2934</v>
      </c>
      <c r="B159" s="21" t="s">
        <v>3273</v>
      </c>
    </row>
    <row r="160" spans="1:2">
      <c r="A160" s="21" t="s">
        <v>2709</v>
      </c>
      <c r="B160" s="21" t="s">
        <v>3328</v>
      </c>
    </row>
    <row r="161" spans="1:2">
      <c r="A161" s="21" t="s">
        <v>2796</v>
      </c>
      <c r="B161" s="21" t="s">
        <v>3384</v>
      </c>
    </row>
    <row r="162" spans="1:2">
      <c r="A162" s="21" t="s">
        <v>3068</v>
      </c>
      <c r="B162" s="21" t="s">
        <v>3384</v>
      </c>
    </row>
    <row r="163" spans="1:2">
      <c r="A163" s="21" t="s">
        <v>2866</v>
      </c>
      <c r="B163" s="21" t="s">
        <v>3420</v>
      </c>
    </row>
    <row r="164" spans="1:2">
      <c r="A164" s="21" t="s">
        <v>3113</v>
      </c>
      <c r="B164" s="21" t="s">
        <v>3420</v>
      </c>
    </row>
    <row r="165" spans="1:2">
      <c r="A165" s="21" t="s">
        <v>2616</v>
      </c>
      <c r="B165" s="21" t="s">
        <v>3272</v>
      </c>
    </row>
    <row r="166" spans="1:2">
      <c r="A166" s="21" t="s">
        <v>3069</v>
      </c>
      <c r="B166" s="21" t="s">
        <v>3272</v>
      </c>
    </row>
    <row r="167" spans="1:2">
      <c r="A167" s="21" t="s">
        <v>2831</v>
      </c>
      <c r="B167" s="21" t="s">
        <v>3398</v>
      </c>
    </row>
    <row r="168" spans="1:2">
      <c r="A168" s="21" t="s">
        <v>2878</v>
      </c>
      <c r="B168" s="21" t="s">
        <v>3398</v>
      </c>
    </row>
    <row r="169" spans="1:2">
      <c r="A169" s="21" t="s">
        <v>2956</v>
      </c>
      <c r="B169" s="21" t="s">
        <v>3398</v>
      </c>
    </row>
    <row r="170" spans="1:2">
      <c r="A170" s="21" t="s">
        <v>3012</v>
      </c>
      <c r="B170" s="21" t="s">
        <v>3398</v>
      </c>
    </row>
    <row r="171" spans="1:2">
      <c r="A171" s="21" t="s">
        <v>3022</v>
      </c>
      <c r="B171" s="21" t="s">
        <v>3398</v>
      </c>
    </row>
    <row r="172" spans="1:2">
      <c r="A172" s="21" t="s">
        <v>3091</v>
      </c>
      <c r="B172" s="21" t="s">
        <v>3398</v>
      </c>
    </row>
    <row r="173" spans="1:2">
      <c r="A173" s="21" t="s">
        <v>3125</v>
      </c>
      <c r="B173" s="21" t="s">
        <v>3398</v>
      </c>
    </row>
    <row r="174" spans="1:2">
      <c r="A174" s="21" t="s">
        <v>2637</v>
      </c>
      <c r="B174" s="21" t="s">
        <v>3283</v>
      </c>
    </row>
    <row r="175" spans="1:2">
      <c r="A175" s="21" t="s">
        <v>2583</v>
      </c>
      <c r="B175" s="21" t="s">
        <v>3249</v>
      </c>
    </row>
    <row r="176" spans="1:2">
      <c r="A176" s="21" t="s">
        <v>2632</v>
      </c>
      <c r="B176" s="21" t="s">
        <v>3249</v>
      </c>
    </row>
    <row r="177" spans="1:2">
      <c r="A177" s="21" t="s">
        <v>2928</v>
      </c>
      <c r="B177" s="21" t="s">
        <v>3249</v>
      </c>
    </row>
    <row r="178" spans="1:2">
      <c r="A178" s="21" t="s">
        <v>2872</v>
      </c>
      <c r="B178" s="21" t="s">
        <v>3423</v>
      </c>
    </row>
    <row r="179" spans="1:2">
      <c r="A179" s="21" t="s">
        <v>3109</v>
      </c>
      <c r="B179" s="21" t="s">
        <v>3423</v>
      </c>
    </row>
    <row r="180" spans="1:2">
      <c r="A180" s="21" t="s">
        <v>2683</v>
      </c>
      <c r="B180" s="21" t="s">
        <v>3311</v>
      </c>
    </row>
    <row r="181" spans="1:2">
      <c r="A181" s="21" t="s">
        <v>2951</v>
      </c>
      <c r="B181" s="21" t="s">
        <v>3311</v>
      </c>
    </row>
    <row r="182" spans="1:2">
      <c r="A182" s="21" t="s">
        <v>3004</v>
      </c>
      <c r="B182" s="21" t="s">
        <v>3486</v>
      </c>
    </row>
    <row r="183" spans="1:2">
      <c r="A183" s="21" t="s">
        <v>2541</v>
      </c>
      <c r="B183" s="21" t="s">
        <v>3213</v>
      </c>
    </row>
    <row r="184" spans="1:2">
      <c r="A184" s="21" t="s">
        <v>2792</v>
      </c>
      <c r="B184" s="21" t="s">
        <v>3380</v>
      </c>
    </row>
    <row r="185" spans="1:2">
      <c r="A185" s="21" t="s">
        <v>3027</v>
      </c>
      <c r="B185" s="21" t="s">
        <v>3495</v>
      </c>
    </row>
    <row r="186" spans="1:2">
      <c r="A186" s="21" t="s">
        <v>2739</v>
      </c>
      <c r="B186" s="21" t="s">
        <v>3345</v>
      </c>
    </row>
    <row r="187" spans="1:2">
      <c r="A187" s="21" t="s">
        <v>2908</v>
      </c>
      <c r="B187" s="21" t="s">
        <v>3345</v>
      </c>
    </row>
    <row r="188" spans="1:2">
      <c r="A188" s="21" t="s">
        <v>2914</v>
      </c>
      <c r="B188" s="21" t="s">
        <v>3345</v>
      </c>
    </row>
    <row r="189" spans="1:2">
      <c r="A189" s="21" t="s">
        <v>2580</v>
      </c>
      <c r="B189" s="21" t="s">
        <v>3246</v>
      </c>
    </row>
    <row r="190" spans="1:2">
      <c r="A190" s="21" t="s">
        <v>2767</v>
      </c>
      <c r="B190" s="21" t="s">
        <v>3365</v>
      </c>
    </row>
    <row r="191" spans="1:2">
      <c r="A191" s="21" t="s">
        <v>2680</v>
      </c>
      <c r="B191" s="21" t="s">
        <v>3309</v>
      </c>
    </row>
    <row r="192" spans="1:2">
      <c r="A192" s="21" t="s">
        <v>2586</v>
      </c>
      <c r="B192" s="21" t="s">
        <v>3251</v>
      </c>
    </row>
    <row r="193" spans="1:2">
      <c r="A193" s="21" t="s">
        <v>2737</v>
      </c>
      <c r="B193" s="21" t="s">
        <v>3343</v>
      </c>
    </row>
    <row r="194" spans="1:2">
      <c r="A194" s="21" t="s">
        <v>2830</v>
      </c>
      <c r="B194" s="21" t="s">
        <v>3343</v>
      </c>
    </row>
    <row r="195" spans="1:2">
      <c r="A195" s="21" t="s">
        <v>2538</v>
      </c>
      <c r="B195" s="21" t="s">
        <v>3211</v>
      </c>
    </row>
    <row r="196" spans="1:2">
      <c r="A196" s="21" t="s">
        <v>2773</v>
      </c>
      <c r="B196" s="21" t="s">
        <v>3369</v>
      </c>
    </row>
    <row r="197" spans="1:2">
      <c r="A197" s="21" t="s">
        <v>3061</v>
      </c>
      <c r="B197" s="21" t="s">
        <v>3512</v>
      </c>
    </row>
    <row r="198" spans="1:2">
      <c r="A198" s="21" t="s">
        <v>2620</v>
      </c>
      <c r="B198" s="21" t="s">
        <v>3274</v>
      </c>
    </row>
    <row r="199" spans="1:2">
      <c r="A199" s="21" t="s">
        <v>2567</v>
      </c>
      <c r="B199" s="21" t="s">
        <v>3234</v>
      </c>
    </row>
    <row r="200" spans="1:2">
      <c r="A200" s="21" t="s">
        <v>2666</v>
      </c>
      <c r="B200" s="21" t="s">
        <v>3300</v>
      </c>
    </row>
    <row r="201" spans="1:2">
      <c r="A201" s="21" t="s">
        <v>2960</v>
      </c>
      <c r="B201" s="21" t="s">
        <v>3465</v>
      </c>
    </row>
    <row r="202" spans="1:2">
      <c r="A202" s="21" t="s">
        <v>3099</v>
      </c>
      <c r="B202" s="21" t="s">
        <v>3465</v>
      </c>
    </row>
    <row r="203" spans="1:2">
      <c r="A203" s="21" t="s">
        <v>2740</v>
      </c>
      <c r="B203" s="21" t="s">
        <v>3346</v>
      </c>
    </row>
    <row r="204" spans="1:2">
      <c r="A204" s="21" t="s">
        <v>2546</v>
      </c>
      <c r="B204" s="21" t="s">
        <v>3218</v>
      </c>
    </row>
    <row r="205" spans="1:2">
      <c r="A205" s="21" t="s">
        <v>2647</v>
      </c>
      <c r="B205" s="21" t="s">
        <v>3218</v>
      </c>
    </row>
    <row r="206" spans="1:2">
      <c r="A206" s="21" t="s">
        <v>2734</v>
      </c>
      <c r="B206" s="21" t="s">
        <v>3341</v>
      </c>
    </row>
    <row r="207" spans="1:2">
      <c r="A207" s="25" t="s">
        <v>2900</v>
      </c>
      <c r="B207" s="25" t="s">
        <v>3437</v>
      </c>
    </row>
    <row r="208" spans="1:2">
      <c r="A208" s="21" t="s">
        <v>2790</v>
      </c>
      <c r="B208" s="21" t="s">
        <v>3379</v>
      </c>
    </row>
    <row r="209" spans="1:2">
      <c r="A209" s="21" t="s">
        <v>2599</v>
      </c>
      <c r="B209" s="21" t="s">
        <v>3260</v>
      </c>
    </row>
    <row r="210" spans="1:2">
      <c r="A210" s="21" t="s">
        <v>2761</v>
      </c>
      <c r="B210" s="21" t="s">
        <v>3361</v>
      </c>
    </row>
    <row r="211" spans="1:2">
      <c r="A211" s="21" t="s">
        <v>2923</v>
      </c>
      <c r="B211" s="21" t="s">
        <v>3361</v>
      </c>
    </row>
    <row r="212" spans="1:2">
      <c r="A212" s="21" t="s">
        <v>3002</v>
      </c>
      <c r="B212" s="21" t="s">
        <v>3484</v>
      </c>
    </row>
    <row r="213" spans="1:2">
      <c r="A213" s="21" t="s">
        <v>2838</v>
      </c>
      <c r="B213" s="21" t="s">
        <v>3404</v>
      </c>
    </row>
    <row r="214" spans="1:2">
      <c r="A214" s="21" t="s">
        <v>2782</v>
      </c>
      <c r="B214" s="21" t="s">
        <v>3372</v>
      </c>
    </row>
    <row r="215" spans="1:2">
      <c r="A215" s="21" t="s">
        <v>3024</v>
      </c>
      <c r="B215" s="21" t="s">
        <v>3372</v>
      </c>
    </row>
    <row r="216" spans="1:2">
      <c r="A216" s="21" t="s">
        <v>2994</v>
      </c>
      <c r="B216" s="21" t="s">
        <v>3480</v>
      </c>
    </row>
    <row r="217" spans="1:2">
      <c r="A217" s="21" t="s">
        <v>2594</v>
      </c>
      <c r="B217" s="21" t="s">
        <v>3255</v>
      </c>
    </row>
    <row r="218" spans="1:2">
      <c r="A218" s="21" t="s">
        <v>2757</v>
      </c>
      <c r="B218" s="21" t="s">
        <v>3357</v>
      </c>
    </row>
    <row r="219" spans="1:2">
      <c r="A219" s="21" t="s">
        <v>2809</v>
      </c>
      <c r="B219" s="21" t="s">
        <v>3357</v>
      </c>
    </row>
    <row r="220" spans="1:2">
      <c r="A220" s="21" t="s">
        <v>3020</v>
      </c>
      <c r="B220" s="21" t="s">
        <v>3492</v>
      </c>
    </row>
    <row r="221" spans="1:2">
      <c r="A221" s="21" t="s">
        <v>3055</v>
      </c>
      <c r="B221" s="21" t="s">
        <v>3492</v>
      </c>
    </row>
    <row r="222" spans="1:2">
      <c r="A222" s="21" t="s">
        <v>2852</v>
      </c>
      <c r="B222" s="21" t="s">
        <v>3413</v>
      </c>
    </row>
    <row r="223" spans="1:2">
      <c r="A223" s="21" t="s">
        <v>2904</v>
      </c>
      <c r="B223" s="21" t="s">
        <v>3413</v>
      </c>
    </row>
    <row r="224" spans="1:2">
      <c r="A224" s="21" t="s">
        <v>2937</v>
      </c>
      <c r="B224" s="21" t="s">
        <v>3413</v>
      </c>
    </row>
    <row r="225" spans="1:2">
      <c r="A225" s="21" t="s">
        <v>2548</v>
      </c>
      <c r="B225" s="21" t="s">
        <v>3219</v>
      </c>
    </row>
    <row r="226" spans="1:2">
      <c r="A226" s="21" t="s">
        <v>2652</v>
      </c>
      <c r="B226" s="21" t="s">
        <v>3291</v>
      </c>
    </row>
    <row r="227" spans="1:2">
      <c r="A227" s="21" t="s">
        <v>2803</v>
      </c>
      <c r="B227" s="21" t="s">
        <v>3291</v>
      </c>
    </row>
    <row r="228" spans="1:2">
      <c r="A228" s="21" t="s">
        <v>2848</v>
      </c>
      <c r="B228" s="21" t="s">
        <v>3291</v>
      </c>
    </row>
    <row r="229" spans="1:2">
      <c r="A229" s="21" t="s">
        <v>3034</v>
      </c>
      <c r="B229" s="21" t="s">
        <v>3291</v>
      </c>
    </row>
    <row r="230" spans="1:2">
      <c r="A230" s="21" t="s">
        <v>3133</v>
      </c>
      <c r="B230" s="21" t="s">
        <v>3291</v>
      </c>
    </row>
    <row r="231" spans="1:2">
      <c r="A231" s="21" t="s">
        <v>2818</v>
      </c>
      <c r="B231" s="21" t="s">
        <v>3395</v>
      </c>
    </row>
    <row r="232" spans="1:2">
      <c r="A232" s="21" t="s">
        <v>2747</v>
      </c>
      <c r="B232" s="21" t="s">
        <v>3349</v>
      </c>
    </row>
    <row r="233" spans="1:2">
      <c r="A233" s="21" t="s">
        <v>2738</v>
      </c>
      <c r="B233" s="21" t="s">
        <v>3344</v>
      </c>
    </row>
    <row r="234" spans="1:2">
      <c r="A234" s="21" t="s">
        <v>2509</v>
      </c>
      <c r="B234" s="21" t="s">
        <v>3189</v>
      </c>
    </row>
    <row r="235" spans="1:2">
      <c r="A235" s="21" t="s">
        <v>2520</v>
      </c>
      <c r="B235" s="21" t="s">
        <v>3189</v>
      </c>
    </row>
    <row r="236" spans="1:2">
      <c r="A236" s="21" t="s">
        <v>2655</v>
      </c>
      <c r="B236" s="21" t="s">
        <v>3189</v>
      </c>
    </row>
    <row r="237" spans="1:2">
      <c r="A237" s="21" t="s">
        <v>2975</v>
      </c>
      <c r="B237" s="21" t="s">
        <v>3472</v>
      </c>
    </row>
    <row r="238" spans="1:2">
      <c r="A238" s="21" t="s">
        <v>2942</v>
      </c>
      <c r="B238" s="21" t="s">
        <v>3455</v>
      </c>
    </row>
    <row r="239" spans="1:2">
      <c r="A239" s="21" t="s">
        <v>2659</v>
      </c>
      <c r="B239" s="21" t="s">
        <v>3296</v>
      </c>
    </row>
    <row r="240" spans="1:2">
      <c r="A240" s="21" t="s">
        <v>3043</v>
      </c>
      <c r="B240" s="21" t="s">
        <v>3296</v>
      </c>
    </row>
    <row r="241" spans="1:2">
      <c r="A241" s="21" t="s">
        <v>3005</v>
      </c>
      <c r="B241" s="21" t="s">
        <v>3487</v>
      </c>
    </row>
    <row r="242" spans="1:2">
      <c r="A242" s="21" t="s">
        <v>3087</v>
      </c>
      <c r="B242" s="21" t="s">
        <v>3487</v>
      </c>
    </row>
    <row r="243" spans="1:2">
      <c r="A243" s="21" t="s">
        <v>2772</v>
      </c>
      <c r="B243" s="21" t="s">
        <v>3368</v>
      </c>
    </row>
    <row r="244" spans="1:2">
      <c r="A244" s="21" t="s">
        <v>2670</v>
      </c>
      <c r="B244" s="21" t="s">
        <v>3302</v>
      </c>
    </row>
    <row r="245" spans="1:2">
      <c r="A245" s="21" t="s">
        <v>2692</v>
      </c>
      <c r="B245" s="21" t="s">
        <v>3318</v>
      </c>
    </row>
    <row r="246" spans="1:2">
      <c r="A246" s="21" t="s">
        <v>2808</v>
      </c>
      <c r="B246" s="21" t="s">
        <v>3318</v>
      </c>
    </row>
    <row r="247" spans="1:2">
      <c r="A247" s="21" t="s">
        <v>2847</v>
      </c>
      <c r="B247" s="21" t="s">
        <v>3318</v>
      </c>
    </row>
    <row r="248" spans="1:2">
      <c r="A248" s="21" t="s">
        <v>2959</v>
      </c>
      <c r="B248" s="21" t="s">
        <v>3318</v>
      </c>
    </row>
    <row r="249" spans="1:2">
      <c r="A249" s="21" t="s">
        <v>2992</v>
      </c>
      <c r="B249" s="21" t="s">
        <v>3318</v>
      </c>
    </row>
    <row r="250" spans="1:2">
      <c r="A250" s="21" t="s">
        <v>2512</v>
      </c>
      <c r="B250" s="21" t="s">
        <v>3192</v>
      </c>
    </row>
    <row r="251" spans="1:2">
      <c r="A251" s="21" t="s">
        <v>2919</v>
      </c>
      <c r="B251" s="21" t="s">
        <v>3441</v>
      </c>
    </row>
    <row r="252" spans="1:2">
      <c r="A252" s="21" t="s">
        <v>3130</v>
      </c>
      <c r="B252" s="21" t="s">
        <v>3523</v>
      </c>
    </row>
    <row r="253" spans="1:2">
      <c r="A253" s="21" t="s">
        <v>3029</v>
      </c>
      <c r="B253" s="21" t="s">
        <v>3497</v>
      </c>
    </row>
    <row r="254" spans="1:2">
      <c r="A254" s="21" t="s">
        <v>2933</v>
      </c>
      <c r="B254" s="21" t="s">
        <v>3450</v>
      </c>
    </row>
    <row r="255" spans="1:2">
      <c r="A255" s="21" t="s">
        <v>2641</v>
      </c>
      <c r="B255" s="21" t="s">
        <v>3285</v>
      </c>
    </row>
    <row r="256" spans="1:2">
      <c r="A256" s="21" t="s">
        <v>2993</v>
      </c>
      <c r="B256" s="21" t="s">
        <v>3479</v>
      </c>
    </row>
    <row r="257" spans="1:2">
      <c r="A257" s="21" t="s">
        <v>2754</v>
      </c>
      <c r="B257" s="21" t="s">
        <v>3354</v>
      </c>
    </row>
    <row r="258" spans="1:2">
      <c r="A258" s="21" t="s">
        <v>3135</v>
      </c>
      <c r="B258" s="21" t="s">
        <v>3354</v>
      </c>
    </row>
    <row r="259" spans="1:2">
      <c r="A259" s="21" t="s">
        <v>2841</v>
      </c>
      <c r="B259" s="21" t="s">
        <v>3406</v>
      </c>
    </row>
    <row r="260" spans="1:2">
      <c r="A260" s="21" t="s">
        <v>3126</v>
      </c>
      <c r="B260" s="21" t="s">
        <v>3406</v>
      </c>
    </row>
    <row r="261" spans="1:2">
      <c r="A261" s="21" t="s">
        <v>2571</v>
      </c>
      <c r="B261" s="21" t="s">
        <v>3238</v>
      </c>
    </row>
    <row r="262" spans="1:2">
      <c r="A262" s="21" t="s">
        <v>3044</v>
      </c>
      <c r="B262" s="21" t="s">
        <v>3238</v>
      </c>
    </row>
    <row r="263" spans="1:2">
      <c r="A263" s="21" t="s">
        <v>2707</v>
      </c>
      <c r="B263" s="21" t="s">
        <v>3326</v>
      </c>
    </row>
    <row r="264" spans="1:2">
      <c r="A264" s="21" t="s">
        <v>2688</v>
      </c>
      <c r="B264" s="21" t="s">
        <v>3315</v>
      </c>
    </row>
    <row r="265" spans="1:2">
      <c r="A265" s="21" t="s">
        <v>2607</v>
      </c>
      <c r="B265" s="21" t="s">
        <v>3266</v>
      </c>
    </row>
    <row r="266" spans="1:2">
      <c r="A266" s="21" t="s">
        <v>2629</v>
      </c>
      <c r="B266" s="21" t="s">
        <v>3280</v>
      </c>
    </row>
    <row r="267" spans="1:2">
      <c r="A267" s="21" t="s">
        <v>2760</v>
      </c>
      <c r="B267" s="21" t="s">
        <v>3360</v>
      </c>
    </row>
    <row r="268" spans="1:2">
      <c r="A268" s="21" t="s">
        <v>2984</v>
      </c>
      <c r="B268" s="21" t="s">
        <v>3360</v>
      </c>
    </row>
    <row r="269" spans="1:2">
      <c r="A269" s="21" t="s">
        <v>3015</v>
      </c>
      <c r="B269" s="21" t="s">
        <v>3489</v>
      </c>
    </row>
    <row r="270" spans="1:2">
      <c r="A270" s="21" t="s">
        <v>2612</v>
      </c>
      <c r="B270" s="21" t="s">
        <v>3269</v>
      </c>
    </row>
    <row r="271" spans="1:2">
      <c r="A271" s="21" t="s">
        <v>3053</v>
      </c>
      <c r="B271" s="21" t="s">
        <v>3269</v>
      </c>
    </row>
    <row r="272" spans="1:2">
      <c r="A272" s="21" t="s">
        <v>3100</v>
      </c>
      <c r="B272" s="21" t="s">
        <v>3269</v>
      </c>
    </row>
    <row r="273" spans="1:2">
      <c r="A273" s="25" t="s">
        <v>2906</v>
      </c>
      <c r="B273" s="25" t="s">
        <v>3160</v>
      </c>
    </row>
    <row r="274" spans="1:2">
      <c r="A274" s="21" t="s">
        <v>2537</v>
      </c>
      <c r="B274" s="21" t="s">
        <v>3210</v>
      </c>
    </row>
    <row r="275" spans="1:2">
      <c r="A275" s="21" t="s">
        <v>3080</v>
      </c>
      <c r="B275" s="21" t="s">
        <v>3210</v>
      </c>
    </row>
    <row r="276" spans="1:2">
      <c r="A276" s="25" t="s">
        <v>2909</v>
      </c>
      <c r="B276" s="25" t="s">
        <v>3440</v>
      </c>
    </row>
    <row r="277" spans="1:2">
      <c r="A277" s="21" t="s">
        <v>2673</v>
      </c>
      <c r="B277" s="21" t="s">
        <v>3305</v>
      </c>
    </row>
    <row r="278" spans="1:2">
      <c r="A278" s="21" t="s">
        <v>2614</v>
      </c>
      <c r="B278" s="21" t="s">
        <v>3271</v>
      </c>
    </row>
    <row r="279" spans="1:2">
      <c r="A279" s="21" t="s">
        <v>2915</v>
      </c>
      <c r="B279" s="21" t="s">
        <v>3271</v>
      </c>
    </row>
    <row r="280" spans="1:2">
      <c r="A280" s="21" t="s">
        <v>3094</v>
      </c>
      <c r="B280" s="21" t="s">
        <v>3271</v>
      </c>
    </row>
    <row r="281" spans="1:2">
      <c r="A281" s="21" t="s">
        <v>2802</v>
      </c>
      <c r="B281" s="21" t="s">
        <v>3388</v>
      </c>
    </row>
    <row r="282" spans="1:2">
      <c r="A282" s="21" t="s">
        <v>2858</v>
      </c>
      <c r="B282" s="21" t="s">
        <v>3388</v>
      </c>
    </row>
    <row r="283" spans="1:2">
      <c r="A283" s="21" t="s">
        <v>2676</v>
      </c>
      <c r="B283" s="21" t="s">
        <v>3307</v>
      </c>
    </row>
    <row r="284" spans="1:2">
      <c r="A284" s="21" t="s">
        <v>2828</v>
      </c>
      <c r="B284" s="21" t="s">
        <v>3307</v>
      </c>
    </row>
    <row r="285" spans="1:2">
      <c r="A285" s="21" t="s">
        <v>2881</v>
      </c>
      <c r="B285" s="21" t="s">
        <v>3426</v>
      </c>
    </row>
    <row r="286" spans="1:2">
      <c r="A286" s="21" t="s">
        <v>2976</v>
      </c>
      <c r="B286" s="21" t="s">
        <v>3426</v>
      </c>
    </row>
    <row r="287" spans="1:2">
      <c r="A287" s="21" t="s">
        <v>2997</v>
      </c>
      <c r="B287" s="21" t="s">
        <v>3482</v>
      </c>
    </row>
    <row r="288" spans="1:2">
      <c r="A288" s="21" t="s">
        <v>2634</v>
      </c>
      <c r="B288" s="21" t="s">
        <v>3281</v>
      </c>
    </row>
    <row r="289" spans="1:2">
      <c r="A289" s="21" t="s">
        <v>2730</v>
      </c>
      <c r="B289" s="21" t="s">
        <v>3338</v>
      </c>
    </row>
    <row r="290" spans="1:2">
      <c r="A290" s="21" t="s">
        <v>2973</v>
      </c>
      <c r="B290" s="21" t="s">
        <v>3338</v>
      </c>
    </row>
    <row r="291" spans="1:2">
      <c r="A291" s="21" t="s">
        <v>2816</v>
      </c>
      <c r="B291" s="21" t="s">
        <v>3394</v>
      </c>
    </row>
    <row r="292" spans="1:2">
      <c r="A292" s="21" t="s">
        <v>2665</v>
      </c>
      <c r="B292" s="21" t="s">
        <v>3299</v>
      </c>
    </row>
    <row r="293" spans="1:2">
      <c r="A293" s="21" t="s">
        <v>2606</v>
      </c>
      <c r="B293" s="21" t="s">
        <v>3265</v>
      </c>
    </row>
    <row r="294" spans="1:2">
      <c r="A294" s="21" t="s">
        <v>2702</v>
      </c>
      <c r="B294" s="21" t="s">
        <v>3265</v>
      </c>
    </row>
    <row r="295" spans="1:2">
      <c r="A295" s="21" t="s">
        <v>2871</v>
      </c>
      <c r="B295" s="21" t="s">
        <v>3265</v>
      </c>
    </row>
    <row r="296" spans="1:2">
      <c r="A296" s="21" t="s">
        <v>2540</v>
      </c>
      <c r="B296" s="21" t="s">
        <v>3212</v>
      </c>
    </row>
    <row r="297" spans="1:2">
      <c r="A297" s="21" t="s">
        <v>2925</v>
      </c>
      <c r="B297" s="21" t="s">
        <v>3212</v>
      </c>
    </row>
    <row r="298" spans="1:2">
      <c r="A298" s="21" t="s">
        <v>2510</v>
      </c>
      <c r="B298" s="21" t="s">
        <v>3190</v>
      </c>
    </row>
    <row r="299" spans="1:2">
      <c r="A299" s="21" t="s">
        <v>2732</v>
      </c>
      <c r="B299" s="21" t="s">
        <v>3190</v>
      </c>
    </row>
    <row r="300" spans="1:2">
      <c r="A300" s="21" t="s">
        <v>2911</v>
      </c>
      <c r="B300" s="21" t="s">
        <v>3190</v>
      </c>
    </row>
    <row r="301" spans="1:2">
      <c r="A301" s="21" t="s">
        <v>2967</v>
      </c>
      <c r="B301" s="21" t="s">
        <v>3190</v>
      </c>
    </row>
    <row r="302" spans="1:2">
      <c r="A302" s="21" t="s">
        <v>3057</v>
      </c>
      <c r="B302" s="21" t="s">
        <v>3190</v>
      </c>
    </row>
    <row r="303" spans="1:2">
      <c r="A303" s="21" t="s">
        <v>2582</v>
      </c>
      <c r="B303" s="21" t="s">
        <v>3248</v>
      </c>
    </row>
    <row r="304" spans="1:2">
      <c r="A304" s="21" t="s">
        <v>2865</v>
      </c>
      <c r="B304" s="21" t="s">
        <v>3248</v>
      </c>
    </row>
    <row r="305" spans="1:2">
      <c r="A305" s="21" t="s">
        <v>2868</v>
      </c>
      <c r="B305" s="21" t="s">
        <v>3248</v>
      </c>
    </row>
    <row r="306" spans="1:2">
      <c r="A306" s="21" t="s">
        <v>3067</v>
      </c>
      <c r="B306" s="21" t="s">
        <v>3248</v>
      </c>
    </row>
    <row r="307" spans="1:2">
      <c r="A307" s="21" t="s">
        <v>3114</v>
      </c>
      <c r="B307" s="21" t="s">
        <v>3248</v>
      </c>
    </row>
    <row r="308" spans="1:2">
      <c r="A308" s="21" t="s">
        <v>2602</v>
      </c>
      <c r="B308" s="21" t="s">
        <v>3262</v>
      </c>
    </row>
    <row r="309" spans="1:2">
      <c r="A309" s="21" t="s">
        <v>2687</v>
      </c>
      <c r="B309" s="21" t="s">
        <v>3314</v>
      </c>
    </row>
    <row r="310" spans="1:2">
      <c r="A310" s="21" t="s">
        <v>2519</v>
      </c>
      <c r="B310" s="21" t="s">
        <v>3199</v>
      </c>
    </row>
    <row r="311" spans="1:2">
      <c r="A311" s="21" t="s">
        <v>2660</v>
      </c>
      <c r="B311" s="21" t="s">
        <v>3199</v>
      </c>
    </row>
    <row r="312" spans="1:2">
      <c r="A312" s="21" t="s">
        <v>3070</v>
      </c>
      <c r="B312" s="21" t="s">
        <v>3199</v>
      </c>
    </row>
    <row r="313" spans="1:2">
      <c r="A313" s="21" t="s">
        <v>2654</v>
      </c>
      <c r="B313" s="21" t="s">
        <v>3292</v>
      </c>
    </row>
    <row r="314" spans="1:2">
      <c r="A314" s="21" t="s">
        <v>3071</v>
      </c>
      <c r="B314" s="21" t="s">
        <v>3292</v>
      </c>
    </row>
    <row r="315" spans="1:2">
      <c r="A315" s="25" t="s">
        <v>2921</v>
      </c>
      <c r="B315" s="25" t="s">
        <v>3443</v>
      </c>
    </row>
    <row r="316" spans="1:2">
      <c r="A316" s="21" t="s">
        <v>2569</v>
      </c>
      <c r="B316" s="21" t="s">
        <v>3236</v>
      </c>
    </row>
    <row r="317" spans="1:2">
      <c r="A317" s="21" t="s">
        <v>2518</v>
      </c>
      <c r="B317" s="21" t="s">
        <v>3198</v>
      </c>
    </row>
    <row r="318" spans="1:2">
      <c r="A318" s="21" t="s">
        <v>2941</v>
      </c>
      <c r="B318" s="21" t="s">
        <v>3198</v>
      </c>
    </row>
    <row r="319" spans="1:2">
      <c r="A319" s="21" t="s">
        <v>2971</v>
      </c>
      <c r="B319" s="21" t="s">
        <v>3198</v>
      </c>
    </row>
    <row r="320" spans="1:2">
      <c r="A320" s="21" t="s">
        <v>2978</v>
      </c>
      <c r="B320" s="21" t="s">
        <v>3198</v>
      </c>
    </row>
    <row r="321" spans="1:2">
      <c r="A321" s="21" t="s">
        <v>3116</v>
      </c>
      <c r="B321" s="21" t="s">
        <v>3198</v>
      </c>
    </row>
    <row r="322" spans="1:2">
      <c r="A322" s="25" t="s">
        <v>2931</v>
      </c>
      <c r="B322" s="25" t="s">
        <v>3448</v>
      </c>
    </row>
    <row r="323" spans="1:2">
      <c r="A323" s="21" t="s">
        <v>2672</v>
      </c>
      <c r="B323" s="21" t="s">
        <v>3304</v>
      </c>
    </row>
    <row r="324" spans="1:2">
      <c r="A324" s="21" t="s">
        <v>2682</v>
      </c>
      <c r="B324" s="21" t="s">
        <v>3304</v>
      </c>
    </row>
    <row r="325" spans="1:2">
      <c r="A325" s="21" t="s">
        <v>2885</v>
      </c>
      <c r="B325" s="21" t="s">
        <v>3304</v>
      </c>
    </row>
    <row r="326" spans="1:2">
      <c r="A326" s="21" t="s">
        <v>2920</v>
      </c>
      <c r="B326" s="21" t="s">
        <v>3442</v>
      </c>
    </row>
    <row r="327" spans="1:2">
      <c r="A327" s="21" t="s">
        <v>2524</v>
      </c>
      <c r="B327" s="21" t="s">
        <v>3201</v>
      </c>
    </row>
    <row r="328" spans="1:2">
      <c r="A328" s="21" t="s">
        <v>2902</v>
      </c>
      <c r="B328" s="21" t="s">
        <v>3201</v>
      </c>
    </row>
    <row r="329" spans="1:2">
      <c r="A329" s="21" t="s">
        <v>2735</v>
      </c>
      <c r="B329" s="21" t="s">
        <v>3342</v>
      </c>
    </row>
    <row r="330" spans="1:2">
      <c r="A330" s="21" t="s">
        <v>2555</v>
      </c>
      <c r="B330" s="21" t="s">
        <v>3222</v>
      </c>
    </row>
    <row r="331" spans="1:2">
      <c r="A331" s="21" t="s">
        <v>2543</v>
      </c>
      <c r="B331" s="21" t="s">
        <v>3215</v>
      </c>
    </row>
    <row r="332" spans="1:2">
      <c r="A332" s="21" t="s">
        <v>2603</v>
      </c>
      <c r="B332" s="21" t="s">
        <v>3215</v>
      </c>
    </row>
    <row r="333" spans="1:2">
      <c r="A333" s="21" t="s">
        <v>2705</v>
      </c>
      <c r="B333" s="21" t="s">
        <v>3215</v>
      </c>
    </row>
    <row r="334" spans="1:2">
      <c r="A334" s="21" t="s">
        <v>2763</v>
      </c>
      <c r="B334" s="21" t="s">
        <v>3215</v>
      </c>
    </row>
    <row r="335" spans="1:2">
      <c r="A335" s="21" t="s">
        <v>3014</v>
      </c>
      <c r="B335" s="21" t="s">
        <v>3215</v>
      </c>
    </row>
    <row r="336" spans="1:2">
      <c r="A336" s="21" t="s">
        <v>3056</v>
      </c>
      <c r="B336" s="21" t="s">
        <v>3509</v>
      </c>
    </row>
    <row r="337" spans="1:2">
      <c r="A337" s="21" t="s">
        <v>2963</v>
      </c>
      <c r="B337" s="21" t="s">
        <v>3466</v>
      </c>
    </row>
    <row r="338" spans="1:2">
      <c r="A338" s="21" t="s">
        <v>3008</v>
      </c>
      <c r="B338" s="21" t="s">
        <v>3466</v>
      </c>
    </row>
    <row r="339" spans="1:2">
      <c r="A339" s="21" t="s">
        <v>2986</v>
      </c>
      <c r="B339" s="21" t="s">
        <v>3476</v>
      </c>
    </row>
    <row r="340" spans="1:2">
      <c r="A340" s="25" t="s">
        <v>2938</v>
      </c>
      <c r="B340" s="25" t="s">
        <v>3452</v>
      </c>
    </row>
    <row r="341" spans="1:2">
      <c r="A341" s="25" t="s">
        <v>2940</v>
      </c>
      <c r="B341" s="25" t="s">
        <v>3454</v>
      </c>
    </row>
    <row r="342" spans="1:2">
      <c r="A342" s="25" t="s">
        <v>2943</v>
      </c>
      <c r="B342" s="25" t="s">
        <v>3456</v>
      </c>
    </row>
    <row r="343" spans="1:2">
      <c r="A343" s="21" t="s">
        <v>2591</v>
      </c>
      <c r="B343" s="21" t="s">
        <v>3254</v>
      </c>
    </row>
    <row r="344" spans="1:2">
      <c r="A344" s="21" t="s">
        <v>2833</v>
      </c>
      <c r="B344" s="21" t="s">
        <v>3400</v>
      </c>
    </row>
    <row r="345" spans="1:2">
      <c r="A345" s="21" t="s">
        <v>2708</v>
      </c>
      <c r="B345" s="21" t="s">
        <v>3327</v>
      </c>
    </row>
    <row r="346" spans="1:2">
      <c r="A346" s="21" t="s">
        <v>2558</v>
      </c>
      <c r="B346" s="21" t="s">
        <v>3225</v>
      </c>
    </row>
    <row r="347" spans="1:2">
      <c r="A347" s="21" t="s">
        <v>2899</v>
      </c>
      <c r="B347" s="21" t="s">
        <v>3436</v>
      </c>
    </row>
    <row r="348" spans="1:2">
      <c r="A348" s="21" t="s">
        <v>3088</v>
      </c>
      <c r="B348" s="21" t="s">
        <v>3436</v>
      </c>
    </row>
    <row r="349" spans="1:2">
      <c r="A349" s="21" t="s">
        <v>2677</v>
      </c>
      <c r="B349" s="21" t="s">
        <v>3308</v>
      </c>
    </row>
    <row r="350" spans="1:2">
      <c r="A350" s="21" t="s">
        <v>2700</v>
      </c>
      <c r="B350" s="21" t="s">
        <v>3308</v>
      </c>
    </row>
    <row r="351" spans="1:2">
      <c r="A351" s="21" t="s">
        <v>3050</v>
      </c>
      <c r="B351" s="21" t="s">
        <v>3308</v>
      </c>
    </row>
    <row r="352" spans="1:2">
      <c r="A352" s="21" t="s">
        <v>2564</v>
      </c>
      <c r="B352" s="21" t="s">
        <v>3231</v>
      </c>
    </row>
    <row r="353" spans="1:2">
      <c r="A353" s="21" t="s">
        <v>2826</v>
      </c>
      <c r="B353" s="21" t="s">
        <v>3396</v>
      </c>
    </row>
    <row r="354" spans="1:2">
      <c r="A354" s="21" t="s">
        <v>2781</v>
      </c>
      <c r="B354" s="21" t="s">
        <v>3371</v>
      </c>
    </row>
    <row r="355" spans="1:2">
      <c r="A355" s="21" t="s">
        <v>2650</v>
      </c>
      <c r="B355" s="21" t="s">
        <v>3289</v>
      </c>
    </row>
    <row r="356" spans="1:2">
      <c r="A356" s="21" t="s">
        <v>3110</v>
      </c>
      <c r="B356" s="21" t="s">
        <v>3522</v>
      </c>
    </row>
    <row r="357" spans="1:2">
      <c r="A357" s="21" t="s">
        <v>2600</v>
      </c>
      <c r="B357" s="21" t="s">
        <v>3261</v>
      </c>
    </row>
    <row r="358" spans="1:2">
      <c r="A358" s="21" t="s">
        <v>3032</v>
      </c>
      <c r="B358" s="21" t="s">
        <v>3499</v>
      </c>
    </row>
    <row r="359" spans="1:2">
      <c r="A359" s="21" t="s">
        <v>2764</v>
      </c>
      <c r="B359" s="21" t="s">
        <v>3362</v>
      </c>
    </row>
    <row r="360" spans="1:2">
      <c r="A360" s="21" t="s">
        <v>2869</v>
      </c>
      <c r="B360" s="21" t="s">
        <v>3362</v>
      </c>
    </row>
    <row r="361" spans="1:2">
      <c r="A361" s="25" t="s">
        <v>2947</v>
      </c>
      <c r="B361" s="25" t="s">
        <v>3459</v>
      </c>
    </row>
    <row r="362" spans="1:2">
      <c r="A362" s="21" t="s">
        <v>3106</v>
      </c>
      <c r="B362" s="21" t="s">
        <v>3520</v>
      </c>
    </row>
    <row r="363" spans="1:2">
      <c r="A363" s="21" t="s">
        <v>2805</v>
      </c>
      <c r="B363" s="21" t="s">
        <v>3390</v>
      </c>
    </row>
    <row r="364" spans="1:2">
      <c r="A364" s="21" t="s">
        <v>2595</v>
      </c>
      <c r="B364" s="21" t="s">
        <v>3256</v>
      </c>
    </row>
    <row r="365" spans="1:2">
      <c r="A365" s="21" t="s">
        <v>2768</v>
      </c>
      <c r="B365" s="21" t="s">
        <v>3366</v>
      </c>
    </row>
    <row r="366" spans="1:2">
      <c r="A366" s="21" t="s">
        <v>2523</v>
      </c>
      <c r="B366" s="21" t="s">
        <v>3200</v>
      </c>
    </row>
    <row r="367" spans="1:2">
      <c r="A367" s="21" t="s">
        <v>2948</v>
      </c>
      <c r="B367" s="21" t="s">
        <v>3200</v>
      </c>
    </row>
    <row r="368" spans="1:2">
      <c r="A368" s="21" t="s">
        <v>3121</v>
      </c>
      <c r="B368" s="21" t="s">
        <v>3200</v>
      </c>
    </row>
    <row r="369" spans="1:2">
      <c r="A369" s="25" t="s">
        <v>2958</v>
      </c>
      <c r="B369" s="25" t="s">
        <v>3464</v>
      </c>
    </row>
    <row r="370" spans="1:2">
      <c r="A370" s="21" t="s">
        <v>2972</v>
      </c>
      <c r="B370" s="21" t="s">
        <v>3470</v>
      </c>
    </row>
    <row r="371" spans="1:2">
      <c r="A371" s="21" t="s">
        <v>2696</v>
      </c>
      <c r="B371" s="21" t="s">
        <v>3322</v>
      </c>
    </row>
    <row r="372" spans="1:2">
      <c r="A372" s="21" t="s">
        <v>3045</v>
      </c>
      <c r="B372" s="21" t="s">
        <v>3505</v>
      </c>
    </row>
    <row r="373" spans="1:2">
      <c r="A373" s="21" t="s">
        <v>2810</v>
      </c>
      <c r="B373" s="21" t="s">
        <v>3392</v>
      </c>
    </row>
    <row r="374" spans="1:2">
      <c r="A374" s="21" t="s">
        <v>2638</v>
      </c>
      <c r="B374" s="21" t="s">
        <v>3284</v>
      </c>
    </row>
    <row r="375" spans="1:2">
      <c r="A375" s="21" t="s">
        <v>2846</v>
      </c>
      <c r="B375" s="21" t="s">
        <v>3411</v>
      </c>
    </row>
    <row r="376" spans="1:2">
      <c r="A376" s="21" t="s">
        <v>2946</v>
      </c>
      <c r="B376" s="21" t="s">
        <v>3411</v>
      </c>
    </row>
    <row r="377" spans="1:2">
      <c r="A377" s="21" t="s">
        <v>2961</v>
      </c>
      <c r="B377" s="21" t="s">
        <v>3411</v>
      </c>
    </row>
    <row r="378" spans="1:2">
      <c r="A378" s="21" t="s">
        <v>3103</v>
      </c>
      <c r="B378" s="21" t="s">
        <v>3411</v>
      </c>
    </row>
    <row r="379" spans="1:2">
      <c r="A379" s="21" t="s">
        <v>2766</v>
      </c>
      <c r="B379" s="21" t="s">
        <v>3364</v>
      </c>
    </row>
    <row r="380" spans="1:2">
      <c r="A380" s="21" t="s">
        <v>2635</v>
      </c>
      <c r="B380" s="21" t="s">
        <v>3282</v>
      </c>
    </row>
    <row r="381" spans="1:2">
      <c r="A381" s="21" t="s">
        <v>2669</v>
      </c>
      <c r="B381" s="21" t="s">
        <v>3282</v>
      </c>
    </row>
    <row r="382" spans="1:2">
      <c r="A382" s="21" t="s">
        <v>2714</v>
      </c>
      <c r="B382" s="21" t="s">
        <v>3282</v>
      </c>
    </row>
    <row r="383" spans="1:2">
      <c r="A383" s="21" t="s">
        <v>2979</v>
      </c>
      <c r="B383" s="21" t="s">
        <v>3282</v>
      </c>
    </row>
    <row r="384" spans="1:2">
      <c r="A384" s="21" t="s">
        <v>3134</v>
      </c>
      <c r="B384" s="21" t="s">
        <v>3282</v>
      </c>
    </row>
    <row r="385" spans="1:2">
      <c r="A385" s="21" t="s">
        <v>2907</v>
      </c>
      <c r="B385" s="21" t="s">
        <v>3439</v>
      </c>
    </row>
    <row r="386" spans="1:2">
      <c r="A386" s="21" t="s">
        <v>3128</v>
      </c>
      <c r="B386" s="21" t="s">
        <v>3439</v>
      </c>
    </row>
    <row r="387" spans="1:2">
      <c r="A387" s="21" t="s">
        <v>2783</v>
      </c>
      <c r="B387" s="21" t="s">
        <v>3373</v>
      </c>
    </row>
    <row r="388" spans="1:2">
      <c r="A388" s="21" t="s">
        <v>2887</v>
      </c>
      <c r="B388" s="21" t="s">
        <v>3373</v>
      </c>
    </row>
    <row r="389" spans="1:2">
      <c r="A389" s="21" t="s">
        <v>2623</v>
      </c>
      <c r="B389" s="21" t="s">
        <v>3276</v>
      </c>
    </row>
    <row r="390" spans="1:2">
      <c r="A390" s="21" t="s">
        <v>3007</v>
      </c>
      <c r="B390" s="21" t="s">
        <v>3276</v>
      </c>
    </row>
    <row r="391" spans="1:2">
      <c r="A391" s="21" t="s">
        <v>2511</v>
      </c>
      <c r="B391" s="21" t="s">
        <v>3191</v>
      </c>
    </row>
    <row r="392" spans="1:2">
      <c r="A392" s="21" t="s">
        <v>2640</v>
      </c>
      <c r="B392" s="21" t="s">
        <v>3191</v>
      </c>
    </row>
    <row r="393" spans="1:2">
      <c r="A393" s="21" t="s">
        <v>2628</v>
      </c>
      <c r="B393" s="21" t="s">
        <v>3279</v>
      </c>
    </row>
    <row r="394" spans="1:2">
      <c r="A394" s="21" t="s">
        <v>2621</v>
      </c>
      <c r="B394" s="21" t="s">
        <v>3275</v>
      </c>
    </row>
    <row r="395" spans="1:2">
      <c r="A395" s="21" t="s">
        <v>2999</v>
      </c>
      <c r="B395" s="21" t="s">
        <v>3275</v>
      </c>
    </row>
    <row r="396" spans="1:2">
      <c r="A396" s="21" t="s">
        <v>3124</v>
      </c>
      <c r="B396" s="21" t="s">
        <v>3275</v>
      </c>
    </row>
    <row r="397" spans="1:2">
      <c r="A397" s="21" t="s">
        <v>2755</v>
      </c>
      <c r="B397" s="21" t="s">
        <v>3355</v>
      </c>
    </row>
    <row r="398" spans="1:2">
      <c r="A398" s="21" t="s">
        <v>2832</v>
      </c>
      <c r="B398" s="21" t="s">
        <v>3399</v>
      </c>
    </row>
    <row r="399" spans="1:2">
      <c r="A399" s="21" t="s">
        <v>2966</v>
      </c>
      <c r="B399" s="21" t="s">
        <v>3468</v>
      </c>
    </row>
    <row r="400" spans="1:2">
      <c r="A400" s="21" t="s">
        <v>3018</v>
      </c>
      <c r="B400" s="21" t="s">
        <v>3468</v>
      </c>
    </row>
    <row r="401" spans="1:2">
      <c r="A401" s="21" t="s">
        <v>2667</v>
      </c>
      <c r="B401" s="21" t="s">
        <v>3301</v>
      </c>
    </row>
    <row r="402" spans="1:2">
      <c r="A402" s="21" t="s">
        <v>2853</v>
      </c>
      <c r="B402" s="21" t="s">
        <v>3301</v>
      </c>
    </row>
    <row r="403" spans="1:2">
      <c r="A403" s="21" t="s">
        <v>2922</v>
      </c>
      <c r="B403" s="21" t="s">
        <v>3444</v>
      </c>
    </row>
    <row r="404" spans="1:2">
      <c r="A404" s="21" t="s">
        <v>2613</v>
      </c>
      <c r="B404" s="21" t="s">
        <v>3270</v>
      </c>
    </row>
    <row r="405" spans="1:2">
      <c r="A405" s="21" t="s">
        <v>2576</v>
      </c>
      <c r="B405" s="21" t="s">
        <v>3243</v>
      </c>
    </row>
    <row r="406" spans="1:2">
      <c r="A406" s="21" t="s">
        <v>2722</v>
      </c>
      <c r="B406" s="21" t="s">
        <v>3243</v>
      </c>
    </row>
    <row r="407" spans="1:2">
      <c r="A407" s="21" t="s">
        <v>2717</v>
      </c>
      <c r="B407" s="21" t="s">
        <v>3332</v>
      </c>
    </row>
    <row r="408" spans="1:2">
      <c r="A408" s="21" t="s">
        <v>2880</v>
      </c>
      <c r="B408" s="21" t="s">
        <v>3425</v>
      </c>
    </row>
    <row r="409" spans="1:2">
      <c r="A409" s="21" t="s">
        <v>2643</v>
      </c>
      <c r="B409" s="21" t="s">
        <v>3286</v>
      </c>
    </row>
    <row r="410" spans="1:2">
      <c r="A410" s="21" t="s">
        <v>2516</v>
      </c>
      <c r="B410" s="21" t="s">
        <v>3196</v>
      </c>
    </row>
    <row r="411" spans="1:2">
      <c r="A411" s="21" t="s">
        <v>2998</v>
      </c>
      <c r="B411" s="21" t="s">
        <v>3483</v>
      </c>
    </row>
    <row r="412" spans="1:2">
      <c r="A412" s="21" t="s">
        <v>3036</v>
      </c>
      <c r="B412" s="21" t="s">
        <v>3501</v>
      </c>
    </row>
    <row r="413" spans="1:2">
      <c r="A413" s="21" t="s">
        <v>2573</v>
      </c>
      <c r="B413" s="21" t="s">
        <v>3240</v>
      </c>
    </row>
    <row r="414" spans="1:2">
      <c r="A414" s="21" t="s">
        <v>2627</v>
      </c>
      <c r="B414" s="21" t="s">
        <v>3240</v>
      </c>
    </row>
    <row r="415" spans="1:2">
      <c r="A415" s="21" t="s">
        <v>2912</v>
      </c>
      <c r="B415" s="21" t="s">
        <v>3240</v>
      </c>
    </row>
    <row r="416" spans="1:2">
      <c r="A416" s="21" t="s">
        <v>2930</v>
      </c>
      <c r="B416" s="21" t="s">
        <v>3447</v>
      </c>
    </row>
    <row r="417" spans="1:2">
      <c r="A417" s="21" t="s">
        <v>2924</v>
      </c>
      <c r="B417" s="21" t="s">
        <v>3445</v>
      </c>
    </row>
    <row r="418" spans="1:2">
      <c r="A418" s="21" t="s">
        <v>2844</v>
      </c>
      <c r="B418" s="21" t="s">
        <v>3409</v>
      </c>
    </row>
    <row r="419" spans="1:2">
      <c r="A419" s="21" t="s">
        <v>2624</v>
      </c>
      <c r="B419" s="21" t="s">
        <v>3277</v>
      </c>
    </row>
    <row r="420" spans="1:2">
      <c r="A420" s="21" t="s">
        <v>2837</v>
      </c>
      <c r="B420" s="21" t="s">
        <v>3277</v>
      </c>
    </row>
    <row r="421" spans="1:2">
      <c r="A421" s="21" t="s">
        <v>2913</v>
      </c>
      <c r="B421" s="21" t="s">
        <v>3277</v>
      </c>
    </row>
    <row r="422" spans="1:2">
      <c r="A422" s="21" t="s">
        <v>2721</v>
      </c>
      <c r="B422" s="21" t="s">
        <v>3333</v>
      </c>
    </row>
    <row r="423" spans="1:2">
      <c r="A423" s="21" t="s">
        <v>2596</v>
      </c>
      <c r="B423" s="21" t="s">
        <v>3257</v>
      </c>
    </row>
    <row r="424" spans="1:2">
      <c r="A424" s="21" t="s">
        <v>2983</v>
      </c>
      <c r="B424" s="21" t="s">
        <v>3475</v>
      </c>
    </row>
    <row r="425" spans="1:2">
      <c r="A425" s="21" t="s">
        <v>2597</v>
      </c>
      <c r="B425" s="21" t="s">
        <v>3258</v>
      </c>
    </row>
    <row r="426" spans="1:2">
      <c r="A426" s="21" t="s">
        <v>2982</v>
      </c>
      <c r="B426" s="21" t="s">
        <v>3474</v>
      </c>
    </row>
    <row r="427" spans="1:2">
      <c r="A427" s="21" t="s">
        <v>2658</v>
      </c>
      <c r="B427" s="21" t="s">
        <v>3295</v>
      </c>
    </row>
    <row r="428" spans="1:2">
      <c r="A428" s="21" t="s">
        <v>2604</v>
      </c>
      <c r="B428" s="21" t="s">
        <v>3263</v>
      </c>
    </row>
    <row r="429" spans="1:2">
      <c r="A429" s="21" t="s">
        <v>2661</v>
      </c>
      <c r="B429" s="21" t="s">
        <v>3263</v>
      </c>
    </row>
    <row r="430" spans="1:2">
      <c r="A430" s="21" t="s">
        <v>2776</v>
      </c>
      <c r="B430" s="21" t="s">
        <v>3263</v>
      </c>
    </row>
    <row r="431" spans="1:2">
      <c r="A431" s="21" t="s">
        <v>2916</v>
      </c>
      <c r="B431" s="21" t="s">
        <v>3263</v>
      </c>
    </row>
    <row r="432" spans="1:2">
      <c r="A432" s="21" t="s">
        <v>2917</v>
      </c>
      <c r="B432" s="21" t="s">
        <v>3263</v>
      </c>
    </row>
    <row r="433" spans="1:2">
      <c r="A433" s="21" t="s">
        <v>2989</v>
      </c>
      <c r="B433" s="21" t="s">
        <v>3263</v>
      </c>
    </row>
    <row r="434" spans="1:2">
      <c r="A434" s="21" t="s">
        <v>3000</v>
      </c>
      <c r="B434" s="21" t="s">
        <v>3263</v>
      </c>
    </row>
    <row r="435" spans="1:2">
      <c r="A435" s="21" t="s">
        <v>2793</v>
      </c>
      <c r="B435" s="21" t="s">
        <v>3381</v>
      </c>
    </row>
    <row r="436" spans="1:2">
      <c r="A436" s="21" t="s">
        <v>2526</v>
      </c>
      <c r="B436" s="21" t="s">
        <v>3202</v>
      </c>
    </row>
    <row r="437" spans="1:2">
      <c r="A437" s="21" t="s">
        <v>2751</v>
      </c>
      <c r="B437" s="21" t="s">
        <v>3202</v>
      </c>
    </row>
    <row r="438" spans="1:2">
      <c r="A438" s="21" t="s">
        <v>2644</v>
      </c>
      <c r="B438" s="21" t="s">
        <v>3287</v>
      </c>
    </row>
    <row r="439" spans="1:2">
      <c r="A439" s="21" t="s">
        <v>3021</v>
      </c>
      <c r="B439" s="21" t="s">
        <v>3493</v>
      </c>
    </row>
    <row r="440" spans="1:2">
      <c r="A440" s="21" t="s">
        <v>2557</v>
      </c>
      <c r="B440" s="21" t="s">
        <v>3224</v>
      </c>
    </row>
    <row r="441" spans="1:2">
      <c r="A441" s="21" t="s">
        <v>2726</v>
      </c>
      <c r="B441" s="21" t="s">
        <v>3336</v>
      </c>
    </row>
    <row r="442" spans="1:2">
      <c r="A442" s="21" t="s">
        <v>2774</v>
      </c>
      <c r="B442" s="21" t="s">
        <v>3336</v>
      </c>
    </row>
    <row r="443" spans="1:2">
      <c r="A443" s="21" t="s">
        <v>2756</v>
      </c>
      <c r="B443" s="21" t="s">
        <v>3356</v>
      </c>
    </row>
    <row r="444" spans="1:2">
      <c r="A444" s="21" t="s">
        <v>2794</v>
      </c>
      <c r="B444" s="21" t="s">
        <v>3382</v>
      </c>
    </row>
    <row r="445" spans="1:2">
      <c r="A445" s="21" t="s">
        <v>2855</v>
      </c>
      <c r="B445" s="21" t="s">
        <v>3382</v>
      </c>
    </row>
    <row r="446" spans="1:2">
      <c r="A446" s="21" t="s">
        <v>3033</v>
      </c>
      <c r="B446" s="21" t="s">
        <v>3382</v>
      </c>
    </row>
    <row r="447" spans="1:2">
      <c r="A447" s="21" t="s">
        <v>2656</v>
      </c>
      <c r="B447" s="21" t="s">
        <v>3293</v>
      </c>
    </row>
    <row r="448" spans="1:2">
      <c r="A448" s="21" t="s">
        <v>2684</v>
      </c>
      <c r="B448" s="21" t="s">
        <v>3293</v>
      </c>
    </row>
    <row r="449" spans="1:2">
      <c r="A449" s="21" t="s">
        <v>2815</v>
      </c>
      <c r="B449" s="21" t="s">
        <v>3293</v>
      </c>
    </row>
    <row r="450" spans="1:2">
      <c r="A450" s="21" t="s">
        <v>3078</v>
      </c>
      <c r="B450" s="21" t="s">
        <v>3293</v>
      </c>
    </row>
    <row r="451" spans="1:2">
      <c r="A451" s="21" t="s">
        <v>2598</v>
      </c>
      <c r="B451" s="21" t="s">
        <v>3259</v>
      </c>
    </row>
    <row r="452" spans="1:2">
      <c r="A452" s="21" t="s">
        <v>2753</v>
      </c>
      <c r="B452" s="21" t="s">
        <v>3259</v>
      </c>
    </row>
    <row r="453" spans="1:2">
      <c r="A453" s="21" t="s">
        <v>2562</v>
      </c>
      <c r="B453" s="21" t="s">
        <v>3229</v>
      </c>
    </row>
    <row r="454" spans="1:2">
      <c r="A454" s="21" t="s">
        <v>2663</v>
      </c>
      <c r="B454" s="21" t="s">
        <v>3298</v>
      </c>
    </row>
    <row r="455" spans="1:2">
      <c r="A455" s="21" t="s">
        <v>2675</v>
      </c>
      <c r="B455" s="21" t="s">
        <v>3306</v>
      </c>
    </row>
    <row r="456" spans="1:2">
      <c r="A456" s="21" t="s">
        <v>2530</v>
      </c>
      <c r="B456" s="21" t="s">
        <v>3204</v>
      </c>
    </row>
    <row r="457" spans="1:2">
      <c r="A457" s="21" t="s">
        <v>3019</v>
      </c>
      <c r="B457" s="21" t="s">
        <v>3491</v>
      </c>
    </row>
    <row r="458" spans="1:2">
      <c r="A458" s="21" t="s">
        <v>2610</v>
      </c>
      <c r="B458" s="21" t="s">
        <v>3268</v>
      </c>
    </row>
    <row r="459" spans="1:2">
      <c r="A459" s="21" t="s">
        <v>2807</v>
      </c>
      <c r="B459" s="21" t="s">
        <v>3268</v>
      </c>
    </row>
    <row r="460" spans="1:2">
      <c r="A460" s="21" t="s">
        <v>2723</v>
      </c>
      <c r="B460" s="21" t="s">
        <v>3334</v>
      </c>
    </row>
    <row r="461" spans="1:2">
      <c r="A461" s="21" t="s">
        <v>2791</v>
      </c>
      <c r="B461" s="21" t="s">
        <v>3334</v>
      </c>
    </row>
    <row r="462" spans="1:2">
      <c r="A462" s="21" t="s">
        <v>3108</v>
      </c>
      <c r="B462" s="21" t="s">
        <v>3521</v>
      </c>
    </row>
    <row r="463" spans="1:2">
      <c r="A463" s="21" t="s">
        <v>2693</v>
      </c>
      <c r="B463" s="21" t="s">
        <v>3319</v>
      </c>
    </row>
    <row r="464" spans="1:2">
      <c r="A464" s="21" t="s">
        <v>2515</v>
      </c>
      <c r="B464" s="21" t="s">
        <v>3195</v>
      </c>
    </row>
    <row r="465" spans="1:2">
      <c r="A465" s="21" t="s">
        <v>2554</v>
      </c>
      <c r="B465" s="21" t="s">
        <v>3195</v>
      </c>
    </row>
    <row r="466" spans="1:2">
      <c r="A466" s="21" t="s">
        <v>2626</v>
      </c>
      <c r="B466" s="21" t="s">
        <v>3195</v>
      </c>
    </row>
    <row r="467" spans="1:2">
      <c r="A467" s="21" t="s">
        <v>2822</v>
      </c>
      <c r="B467" s="21" t="s">
        <v>3195</v>
      </c>
    </row>
    <row r="468" spans="1:2">
      <c r="A468" s="21" t="s">
        <v>2823</v>
      </c>
      <c r="B468" s="21" t="s">
        <v>3195</v>
      </c>
    </row>
    <row r="469" spans="1:2">
      <c r="A469" s="21" t="s">
        <v>2839</v>
      </c>
      <c r="B469" s="21" t="s">
        <v>3195</v>
      </c>
    </row>
    <row r="470" spans="1:2">
      <c r="A470" s="21" t="s">
        <v>2863</v>
      </c>
      <c r="B470" s="21" t="s">
        <v>3195</v>
      </c>
    </row>
    <row r="471" spans="1:2">
      <c r="A471" s="21" t="s">
        <v>3025</v>
      </c>
      <c r="B471" s="21" t="s">
        <v>3195</v>
      </c>
    </row>
    <row r="472" spans="1:2">
      <c r="A472" s="21" t="s">
        <v>3076</v>
      </c>
      <c r="B472" s="21" t="s">
        <v>3195</v>
      </c>
    </row>
    <row r="473" spans="1:2">
      <c r="A473" s="21" t="s">
        <v>2703</v>
      </c>
      <c r="B473" s="21" t="s">
        <v>3325</v>
      </c>
    </row>
    <row r="474" spans="1:2">
      <c r="A474" s="21" t="s">
        <v>2910</v>
      </c>
      <c r="B474" s="21" t="s">
        <v>3325</v>
      </c>
    </row>
    <row r="475" spans="1:2">
      <c r="A475" s="21" t="s">
        <v>2898</v>
      </c>
      <c r="B475" s="21" t="s">
        <v>3435</v>
      </c>
    </row>
    <row r="476" spans="1:2">
      <c r="A476" s="21" t="s">
        <v>2750</v>
      </c>
      <c r="B476" s="21" t="s">
        <v>3352</v>
      </c>
    </row>
    <row r="477" spans="1:2">
      <c r="A477" s="21" t="s">
        <v>2585</v>
      </c>
      <c r="B477" s="21" t="s">
        <v>3250</v>
      </c>
    </row>
    <row r="478" spans="1:2">
      <c r="A478" s="21" t="s">
        <v>2601</v>
      </c>
      <c r="B478" s="21" t="s">
        <v>3250</v>
      </c>
    </row>
    <row r="479" spans="1:2">
      <c r="A479" s="21" t="s">
        <v>2896</v>
      </c>
      <c r="B479" s="21" t="s">
        <v>3250</v>
      </c>
    </row>
    <row r="480" spans="1:2">
      <c r="A480" s="21" t="s">
        <v>2514</v>
      </c>
      <c r="B480" s="21" t="s">
        <v>3194</v>
      </c>
    </row>
    <row r="481" spans="1:2">
      <c r="A481" s="21" t="s">
        <v>2589</v>
      </c>
      <c r="B481" s="21" t="s">
        <v>3194</v>
      </c>
    </row>
    <row r="482" spans="1:2">
      <c r="A482" s="21" t="s">
        <v>2814</v>
      </c>
      <c r="B482" s="21" t="s">
        <v>3194</v>
      </c>
    </row>
    <row r="483" spans="1:2">
      <c r="A483" s="21" t="s">
        <v>3039</v>
      </c>
      <c r="B483" s="21" t="s">
        <v>3194</v>
      </c>
    </row>
    <row r="484" spans="1:2">
      <c r="A484" s="21" t="s">
        <v>2559</v>
      </c>
      <c r="B484" s="21" t="s">
        <v>3226</v>
      </c>
    </row>
    <row r="485" spans="1:2">
      <c r="A485" s="21" t="s">
        <v>2577</v>
      </c>
      <c r="B485" s="21" t="s">
        <v>3226</v>
      </c>
    </row>
    <row r="486" spans="1:2">
      <c r="A486" s="21" t="s">
        <v>2686</v>
      </c>
      <c r="B486" s="21" t="s">
        <v>3313</v>
      </c>
    </row>
    <row r="487" spans="1:2">
      <c r="A487" s="21" t="s">
        <v>2991</v>
      </c>
      <c r="B487" s="21" t="s">
        <v>3478</v>
      </c>
    </row>
    <row r="488" spans="1:2">
      <c r="A488" s="21" t="s">
        <v>3083</v>
      </c>
      <c r="B488" s="21" t="s">
        <v>3478</v>
      </c>
    </row>
    <row r="489" spans="1:2">
      <c r="A489" s="21" t="s">
        <v>2981</v>
      </c>
      <c r="B489" s="21" t="s">
        <v>3473</v>
      </c>
    </row>
    <row r="490" spans="1:2">
      <c r="A490" s="21" t="s">
        <v>2608</v>
      </c>
      <c r="B490" s="21" t="s">
        <v>3267</v>
      </c>
    </row>
    <row r="491" spans="1:2">
      <c r="A491" s="21" t="s">
        <v>2631</v>
      </c>
      <c r="B491" s="21" t="s">
        <v>3267</v>
      </c>
    </row>
    <row r="492" spans="1:2">
      <c r="A492" s="21" t="s">
        <v>2689</v>
      </c>
      <c r="B492" s="21" t="s">
        <v>3267</v>
      </c>
    </row>
    <row r="493" spans="1:2">
      <c r="A493" s="21" t="s">
        <v>2955</v>
      </c>
      <c r="B493" s="21" t="s">
        <v>3267</v>
      </c>
    </row>
    <row r="494" spans="1:2">
      <c r="A494" s="21" t="s">
        <v>2851</v>
      </c>
      <c r="B494" s="21" t="s">
        <v>3412</v>
      </c>
    </row>
    <row r="495" spans="1:2">
      <c r="A495" s="21" t="s">
        <v>2867</v>
      </c>
      <c r="B495" s="21" t="s">
        <v>3421</v>
      </c>
    </row>
    <row r="496" spans="1:2">
      <c r="A496" s="21" t="s">
        <v>3054</v>
      </c>
      <c r="B496" s="21" t="s">
        <v>3508</v>
      </c>
    </row>
    <row r="497" spans="1:2">
      <c r="A497" s="21" t="s">
        <v>2570</v>
      </c>
      <c r="B497" s="21" t="s">
        <v>3237</v>
      </c>
    </row>
    <row r="498" spans="1:2">
      <c r="A498" s="21" t="s">
        <v>3051</v>
      </c>
      <c r="B498" s="21" t="s">
        <v>3237</v>
      </c>
    </row>
    <row r="499" spans="1:2">
      <c r="A499" s="21" t="s">
        <v>2835</v>
      </c>
      <c r="B499" s="21" t="s">
        <v>3402</v>
      </c>
    </row>
    <row r="500" spans="1:2">
      <c r="A500" s="21" t="s">
        <v>2568</v>
      </c>
      <c r="B500" s="21" t="s">
        <v>3235</v>
      </c>
    </row>
    <row r="501" spans="1:2">
      <c r="A501" s="21" t="s">
        <v>3010</v>
      </c>
      <c r="B501" s="21" t="s">
        <v>3235</v>
      </c>
    </row>
    <row r="502" spans="1:2">
      <c r="A502" s="21" t="s">
        <v>2952</v>
      </c>
      <c r="B502" s="21" t="s">
        <v>3461</v>
      </c>
    </row>
    <row r="503" spans="1:2">
      <c r="A503" s="21" t="s">
        <v>2713</v>
      </c>
      <c r="B503" s="21" t="s">
        <v>3331</v>
      </c>
    </row>
    <row r="504" spans="1:2">
      <c r="A504" s="21" t="s">
        <v>2575</v>
      </c>
      <c r="B504" s="21" t="s">
        <v>3242</v>
      </c>
    </row>
    <row r="505" spans="1:2">
      <c r="A505" s="21" t="s">
        <v>2545</v>
      </c>
      <c r="B505" s="21" t="s">
        <v>3217</v>
      </c>
    </row>
    <row r="506" spans="1:2">
      <c r="A506" s="21" t="s">
        <v>3084</v>
      </c>
      <c r="B506" s="21" t="s">
        <v>3516</v>
      </c>
    </row>
    <row r="507" spans="1:2">
      <c r="A507" s="21" t="s">
        <v>2731</v>
      </c>
      <c r="B507" s="21" t="s">
        <v>3339</v>
      </c>
    </row>
    <row r="508" spans="1:2">
      <c r="A508" s="21" t="s">
        <v>2694</v>
      </c>
      <c r="B508" s="21" t="s">
        <v>3320</v>
      </c>
    </row>
    <row r="509" spans="1:2">
      <c r="A509" s="21" t="s">
        <v>2894</v>
      </c>
      <c r="B509" s="21" t="s">
        <v>3320</v>
      </c>
    </row>
    <row r="510" spans="1:2">
      <c r="A510" s="21" t="s">
        <v>2536</v>
      </c>
      <c r="B510" s="21" t="s">
        <v>3209</v>
      </c>
    </row>
    <row r="511" spans="1:2">
      <c r="A511" s="21" t="s">
        <v>2552</v>
      </c>
      <c r="B511" s="21" t="s">
        <v>3209</v>
      </c>
    </row>
    <row r="512" spans="1:2">
      <c r="A512" s="21" t="s">
        <v>2625</v>
      </c>
      <c r="B512" s="21" t="s">
        <v>3278</v>
      </c>
    </row>
    <row r="513" spans="1:2">
      <c r="A513" s="21" t="s">
        <v>2996</v>
      </c>
      <c r="B513" s="21" t="s">
        <v>3481</v>
      </c>
    </row>
    <row r="514" spans="1:2">
      <c r="A514" s="21" t="s">
        <v>3052</v>
      </c>
      <c r="B514" s="21" t="s">
        <v>3507</v>
      </c>
    </row>
    <row r="515" spans="1:2">
      <c r="A515" s="21" t="s">
        <v>3079</v>
      </c>
      <c r="B515" s="21" t="s">
        <v>3507</v>
      </c>
    </row>
    <row r="516" spans="1:2">
      <c r="A516" s="21" t="s">
        <v>2560</v>
      </c>
      <c r="B516" s="21" t="s">
        <v>3227</v>
      </c>
    </row>
    <row r="517" spans="1:2">
      <c r="A517" s="21" t="s">
        <v>2895</v>
      </c>
      <c r="B517" s="21" t="s">
        <v>3433</v>
      </c>
    </row>
    <row r="518" spans="1:2">
      <c r="A518" s="21" t="s">
        <v>2842</v>
      </c>
      <c r="B518" s="21" t="s">
        <v>3407</v>
      </c>
    </row>
    <row r="519" spans="1:2">
      <c r="A519" s="21" t="s">
        <v>3123</v>
      </c>
      <c r="B519" s="21" t="s">
        <v>3407</v>
      </c>
    </row>
    <row r="520" spans="1:2">
      <c r="A520" s="21" t="s">
        <v>2752</v>
      </c>
      <c r="B520" s="21" t="s">
        <v>3353</v>
      </c>
    </row>
    <row r="521" spans="1:2">
      <c r="A521" s="21" t="s">
        <v>2775</v>
      </c>
      <c r="B521" s="21" t="s">
        <v>3353</v>
      </c>
    </row>
    <row r="522" spans="1:2">
      <c r="A522" s="21" t="s">
        <v>2724</v>
      </c>
      <c r="B522" s="21" t="s">
        <v>3335</v>
      </c>
    </row>
    <row r="523" spans="1:2">
      <c r="A523" s="21" t="s">
        <v>3060</v>
      </c>
      <c r="B523" s="21" t="s">
        <v>3511</v>
      </c>
    </row>
    <row r="524" spans="1:2">
      <c r="A524" s="25" t="s">
        <v>2965</v>
      </c>
      <c r="B524" s="25" t="s">
        <v>3467</v>
      </c>
    </row>
    <row r="525" spans="1:2">
      <c r="A525" s="21" t="s">
        <v>2788</v>
      </c>
      <c r="B525" s="21" t="s">
        <v>3377</v>
      </c>
    </row>
    <row r="526" spans="1:2">
      <c r="A526" s="21" t="s">
        <v>2877</v>
      </c>
      <c r="B526" s="21" t="s">
        <v>3377</v>
      </c>
    </row>
    <row r="527" spans="1:2">
      <c r="A527" s="21" t="s">
        <v>2651</v>
      </c>
      <c r="B527" s="21" t="s">
        <v>3290</v>
      </c>
    </row>
    <row r="528" spans="1:2">
      <c r="A528" s="21" t="s">
        <v>3031</v>
      </c>
      <c r="B528" s="21" t="s">
        <v>3498</v>
      </c>
    </row>
    <row r="529" spans="1:2">
      <c r="A529" s="21" t="s">
        <v>3048</v>
      </c>
      <c r="B529" s="21" t="s">
        <v>3498</v>
      </c>
    </row>
    <row r="530" spans="1:2">
      <c r="A530" s="21" t="s">
        <v>3092</v>
      </c>
      <c r="B530" s="21" t="s">
        <v>3498</v>
      </c>
    </row>
    <row r="531" spans="1:2">
      <c r="A531" s="21" t="s">
        <v>2712</v>
      </c>
      <c r="B531" s="21" t="s">
        <v>3330</v>
      </c>
    </row>
    <row r="532" spans="1:2">
      <c r="A532" s="21" t="s">
        <v>3104</v>
      </c>
      <c r="B532" s="21" t="s">
        <v>3519</v>
      </c>
    </row>
    <row r="533" spans="1:2">
      <c r="A533" s="21" t="s">
        <v>2685</v>
      </c>
      <c r="B533" s="21" t="s">
        <v>3312</v>
      </c>
    </row>
    <row r="534" spans="1:2">
      <c r="A534" s="21" t="s">
        <v>3003</v>
      </c>
      <c r="B534" s="21" t="s">
        <v>3485</v>
      </c>
    </row>
    <row r="535" spans="1:2">
      <c r="A535" s="21" t="s">
        <v>2765</v>
      </c>
      <c r="B535" s="21" t="s">
        <v>3363</v>
      </c>
    </row>
    <row r="536" spans="1:2">
      <c r="A536" s="21" t="s">
        <v>2864</v>
      </c>
      <c r="B536" s="21" t="s">
        <v>3419</v>
      </c>
    </row>
    <row r="537" spans="1:2">
      <c r="A537" s="21" t="s">
        <v>2579</v>
      </c>
      <c r="B537" s="21" t="s">
        <v>3245</v>
      </c>
    </row>
    <row r="538" spans="1:2">
      <c r="A538" s="21" t="s">
        <v>2962</v>
      </c>
      <c r="B538" s="21" t="s">
        <v>3245</v>
      </c>
    </row>
    <row r="539" spans="1:2">
      <c r="A539" s="21" t="s">
        <v>3073</v>
      </c>
      <c r="B539" s="21" t="s">
        <v>3245</v>
      </c>
    </row>
    <row r="540" spans="1:2">
      <c r="A540" s="25" t="s">
        <v>2970</v>
      </c>
      <c r="B540" s="25" t="s">
        <v>3452</v>
      </c>
    </row>
    <row r="541" spans="1:2">
      <c r="A541" s="21" t="s">
        <v>2829</v>
      </c>
      <c r="B541" s="21" t="s">
        <v>3397</v>
      </c>
    </row>
    <row r="542" spans="1:2">
      <c r="A542" s="21" t="s">
        <v>3132</v>
      </c>
      <c r="B542" s="21" t="s">
        <v>3397</v>
      </c>
    </row>
    <row r="543" spans="1:2">
      <c r="A543" s="21" t="s">
        <v>2758</v>
      </c>
      <c r="B543" s="21" t="s">
        <v>3358</v>
      </c>
    </row>
    <row r="544" spans="1:2">
      <c r="A544" s="21" t="s">
        <v>2945</v>
      </c>
      <c r="B544" s="21" t="s">
        <v>3458</v>
      </c>
    </row>
    <row r="545" spans="1:2">
      <c r="A545" s="21" t="s">
        <v>2749</v>
      </c>
      <c r="B545" s="21" t="s">
        <v>3351</v>
      </c>
    </row>
    <row r="546" spans="1:2">
      <c r="A546" s="21" t="s">
        <v>2588</v>
      </c>
      <c r="B546" s="21" t="s">
        <v>3252</v>
      </c>
    </row>
    <row r="547" spans="1:2">
      <c r="A547" s="21" t="s">
        <v>2860</v>
      </c>
      <c r="B547" s="21" t="s">
        <v>3416</v>
      </c>
    </row>
    <row r="548" spans="1:2">
      <c r="A548" s="21" t="s">
        <v>3090</v>
      </c>
      <c r="B548" s="21" t="s">
        <v>3416</v>
      </c>
    </row>
    <row r="549" spans="1:2">
      <c r="A549" s="21" t="s">
        <v>2572</v>
      </c>
      <c r="B549" s="21" t="s">
        <v>3239</v>
      </c>
    </row>
    <row r="550" spans="1:2">
      <c r="A550" s="21" t="s">
        <v>3062</v>
      </c>
      <c r="B550" s="21" t="s">
        <v>3239</v>
      </c>
    </row>
    <row r="551" spans="1:2">
      <c r="A551" s="21" t="s">
        <v>2563</v>
      </c>
      <c r="B551" s="21" t="s">
        <v>3230</v>
      </c>
    </row>
    <row r="552" spans="1:2">
      <c r="A552" s="21" t="s">
        <v>2780</v>
      </c>
      <c r="B552" s="21" t="s">
        <v>3370</v>
      </c>
    </row>
    <row r="553" spans="1:2">
      <c r="A553" s="21" t="s">
        <v>3129</v>
      </c>
      <c r="B553" s="21" t="s">
        <v>3370</v>
      </c>
    </row>
    <row r="554" spans="1:2">
      <c r="A554" s="21" t="s">
        <v>2944</v>
      </c>
      <c r="B554" s="21" t="s">
        <v>3457</v>
      </c>
    </row>
    <row r="555" spans="1:2">
      <c r="A555" s="21" t="s">
        <v>3026</v>
      </c>
      <c r="B555" s="21" t="s">
        <v>3494</v>
      </c>
    </row>
    <row r="556" spans="1:2">
      <c r="A556" s="21" t="s">
        <v>2542</v>
      </c>
      <c r="B556" s="21" t="s">
        <v>3214</v>
      </c>
    </row>
    <row r="557" spans="1:2">
      <c r="A557" s="21" t="s">
        <v>2901</v>
      </c>
      <c r="B557" s="21" t="s">
        <v>3214</v>
      </c>
    </row>
    <row r="558" spans="1:2">
      <c r="A558" s="21" t="s">
        <v>2950</v>
      </c>
      <c r="B558" s="21" t="s">
        <v>3460</v>
      </c>
    </row>
    <row r="559" spans="1:2">
      <c r="A559" s="21" t="s">
        <v>3098</v>
      </c>
      <c r="B559" s="21" t="s">
        <v>3460</v>
      </c>
    </row>
    <row r="560" spans="1:2">
      <c r="A560" s="21" t="s">
        <v>2932</v>
      </c>
      <c r="B560" s="21" t="s">
        <v>3449</v>
      </c>
    </row>
    <row r="561" spans="1:2">
      <c r="A561" s="21" t="s">
        <v>2974</v>
      </c>
      <c r="B561" s="21" t="s">
        <v>3471</v>
      </c>
    </row>
    <row r="562" spans="1:2">
      <c r="A562" s="21" t="s">
        <v>2806</v>
      </c>
      <c r="B562" s="21" t="s">
        <v>3391</v>
      </c>
    </row>
    <row r="563" spans="1:2">
      <c r="A563" s="21" t="s">
        <v>3072</v>
      </c>
      <c r="B563" s="21" t="s">
        <v>3391</v>
      </c>
    </row>
    <row r="564" spans="1:2">
      <c r="A564" s="21" t="s">
        <v>2939</v>
      </c>
      <c r="B564" s="21" t="s">
        <v>3453</v>
      </c>
    </row>
    <row r="565" spans="1:2">
      <c r="A565" s="21" t="s">
        <v>2728</v>
      </c>
      <c r="B565" s="21" t="s">
        <v>3337</v>
      </c>
    </row>
    <row r="566" spans="1:2">
      <c r="A566" s="21" t="s">
        <v>2736</v>
      </c>
      <c r="B566" s="21" t="s">
        <v>3337</v>
      </c>
    </row>
    <row r="567" spans="1:2">
      <c r="A567" s="21" t="s">
        <v>2711</v>
      </c>
      <c r="B567" s="21" t="s">
        <v>3329</v>
      </c>
    </row>
    <row r="568" spans="1:2">
      <c r="A568" s="21" t="s">
        <v>3040</v>
      </c>
      <c r="B568" s="21" t="s">
        <v>3503</v>
      </c>
    </row>
    <row r="569" spans="1:2">
      <c r="A569" s="21" t="s">
        <v>2506</v>
      </c>
      <c r="B569" s="21" t="s">
        <v>3188</v>
      </c>
    </row>
    <row r="570" spans="1:2">
      <c r="A570" s="21" t="s">
        <v>2789</v>
      </c>
      <c r="B570" s="21" t="s">
        <v>3378</v>
      </c>
    </row>
    <row r="571" spans="1:2">
      <c r="A571" s="21" t="s">
        <v>2671</v>
      </c>
      <c r="B571" s="21" t="s">
        <v>3303</v>
      </c>
    </row>
    <row r="572" spans="1:2">
      <c r="A572" s="21" t="s">
        <v>2574</v>
      </c>
      <c r="B572" s="21" t="s">
        <v>3241</v>
      </c>
    </row>
    <row r="573" spans="1:2">
      <c r="A573" s="21" t="s">
        <v>2811</v>
      </c>
      <c r="B573" s="21" t="s">
        <v>3241</v>
      </c>
    </row>
    <row r="574" spans="1:2">
      <c r="A574" s="21" t="s">
        <v>3047</v>
      </c>
      <c r="B574" s="21" t="s">
        <v>3506</v>
      </c>
    </row>
    <row r="575" spans="1:2">
      <c r="A575" s="21" t="s">
        <v>2957</v>
      </c>
      <c r="B575" s="21" t="s">
        <v>3463</v>
      </c>
    </row>
    <row r="576" spans="1:2">
      <c r="A576" s="21" t="s">
        <v>2786</v>
      </c>
      <c r="B576" s="21" t="s">
        <v>3376</v>
      </c>
    </row>
    <row r="577" spans="1:2">
      <c r="A577" s="21" t="s">
        <v>2845</v>
      </c>
      <c r="B577" s="21" t="s">
        <v>3410</v>
      </c>
    </row>
    <row r="578" spans="1:2">
      <c r="A578" s="21" t="s">
        <v>3112</v>
      </c>
      <c r="B578" s="21" t="s">
        <v>3410</v>
      </c>
    </row>
    <row r="579" spans="1:2">
      <c r="A579" s="21" t="s">
        <v>2657</v>
      </c>
      <c r="B579" s="21" t="s">
        <v>3294</v>
      </c>
    </row>
    <row r="580" spans="1:2">
      <c r="A580" s="21" t="s">
        <v>2551</v>
      </c>
      <c r="B580" s="21" t="s">
        <v>3220</v>
      </c>
    </row>
    <row r="581" spans="1:2">
      <c r="A581" s="25" t="s">
        <v>2980</v>
      </c>
      <c r="B581" s="25" t="s">
        <v>3140</v>
      </c>
    </row>
    <row r="582" spans="1:2">
      <c r="A582" s="25" t="s">
        <v>2987</v>
      </c>
      <c r="B582" s="25" t="s">
        <v>3175</v>
      </c>
    </row>
    <row r="583" spans="1:2">
      <c r="A583" s="21" t="s">
        <v>2954</v>
      </c>
      <c r="B583" s="21" t="s">
        <v>3462</v>
      </c>
    </row>
    <row r="584" spans="1:2">
      <c r="A584" s="21" t="s">
        <v>2531</v>
      </c>
      <c r="B584" s="21" t="s">
        <v>3205</v>
      </c>
    </row>
    <row r="585" spans="1:2">
      <c r="A585" s="25" t="s">
        <v>3009</v>
      </c>
      <c r="B585" s="25" t="s">
        <v>3180</v>
      </c>
    </row>
    <row r="586" spans="1:2">
      <c r="A586" s="25" t="s">
        <v>3041</v>
      </c>
      <c r="B586" s="25" t="s">
        <v>3160</v>
      </c>
    </row>
    <row r="587" spans="1:2">
      <c r="A587" s="25" t="s">
        <v>3058</v>
      </c>
      <c r="B587" s="25" t="s">
        <v>3510</v>
      </c>
    </row>
    <row r="588" spans="1:2">
      <c r="A588" s="21" t="s">
        <v>2883</v>
      </c>
      <c r="B588" s="21" t="s">
        <v>3428</v>
      </c>
    </row>
    <row r="589" spans="1:2">
      <c r="A589" s="21" t="s">
        <v>2743</v>
      </c>
      <c r="B589" s="21" t="s">
        <v>3348</v>
      </c>
    </row>
    <row r="590" spans="1:2">
      <c r="A590" s="21" t="s">
        <v>2861</v>
      </c>
      <c r="B590" s="21" t="s">
        <v>3417</v>
      </c>
    </row>
    <row r="591" spans="1:2">
      <c r="A591" s="21" t="s">
        <v>2969</v>
      </c>
      <c r="B591" s="21" t="s">
        <v>3469</v>
      </c>
    </row>
    <row r="592" spans="1:2">
      <c r="A592" s="21" t="s">
        <v>2697</v>
      </c>
      <c r="B592" s="21" t="s">
        <v>3323</v>
      </c>
    </row>
    <row r="593" spans="1:2">
      <c r="A593" s="21" t="s">
        <v>2544</v>
      </c>
      <c r="B593" s="21" t="s">
        <v>3216</v>
      </c>
    </row>
    <row r="594" spans="1:2">
      <c r="A594" s="21" t="s">
        <v>2646</v>
      </c>
      <c r="B594" s="21" t="s">
        <v>3216</v>
      </c>
    </row>
    <row r="595" spans="1:2">
      <c r="A595" s="21" t="s">
        <v>2890</v>
      </c>
      <c r="B595" s="21" t="s">
        <v>3216</v>
      </c>
    </row>
    <row r="596" spans="1:2">
      <c r="A596" s="21" t="s">
        <v>3028</v>
      </c>
      <c r="B596" s="21" t="s">
        <v>3496</v>
      </c>
    </row>
    <row r="597" spans="1:2">
      <c r="A597" s="21" t="s">
        <v>2862</v>
      </c>
      <c r="B597" s="21" t="s">
        <v>3418</v>
      </c>
    </row>
    <row r="598" spans="1:2">
      <c r="A598" s="21" t="s">
        <v>2581</v>
      </c>
      <c r="B598" s="21" t="s">
        <v>3247</v>
      </c>
    </row>
    <row r="599" spans="1:2">
      <c r="A599" s="21" t="s">
        <v>2710</v>
      </c>
      <c r="B599" s="21" t="s">
        <v>3247</v>
      </c>
    </row>
    <row r="600" spans="1:2">
      <c r="A600" s="21" t="s">
        <v>2742</v>
      </c>
      <c r="B600" s="21" t="s">
        <v>3347</v>
      </c>
    </row>
    <row r="601" spans="1:2">
      <c r="A601" s="21" t="s">
        <v>2801</v>
      </c>
      <c r="B601" s="21" t="s">
        <v>3347</v>
      </c>
    </row>
    <row r="602" spans="1:2">
      <c r="A602" s="21" t="s">
        <v>2827</v>
      </c>
      <c r="B602" s="21" t="s">
        <v>3347</v>
      </c>
    </row>
    <row r="603" spans="1:2">
      <c r="A603" s="21" t="s">
        <v>3011</v>
      </c>
      <c r="B603" s="21" t="s">
        <v>3347</v>
      </c>
    </row>
    <row r="604" spans="1:2">
      <c r="A604" s="21" t="s">
        <v>3097</v>
      </c>
      <c r="B604" s="21" t="s">
        <v>3347</v>
      </c>
    </row>
    <row r="605" spans="1:2">
      <c r="A605" s="21" t="s">
        <v>3006</v>
      </c>
      <c r="B605" s="21" t="s">
        <v>3488</v>
      </c>
    </row>
    <row r="606" spans="1:2">
      <c r="A606" s="21" t="s">
        <v>3122</v>
      </c>
      <c r="B606" s="21" t="s">
        <v>3488</v>
      </c>
    </row>
    <row r="607" spans="1:2">
      <c r="A607" s="21" t="s">
        <v>2769</v>
      </c>
      <c r="B607" s="21" t="s">
        <v>3367</v>
      </c>
    </row>
    <row r="608" spans="1:2">
      <c r="A608" s="21" t="s">
        <v>2605</v>
      </c>
      <c r="B608" s="21" t="s">
        <v>3264</v>
      </c>
    </row>
    <row r="609" spans="1:2">
      <c r="A609" s="21" t="s">
        <v>2681</v>
      </c>
      <c r="B609" s="21" t="s">
        <v>3310</v>
      </c>
    </row>
    <row r="610" spans="1:2">
      <c r="A610" s="21" t="s">
        <v>2690</v>
      </c>
      <c r="B610" s="21" t="s">
        <v>3316</v>
      </c>
    </row>
    <row r="611" spans="1:2">
      <c r="A611" s="21" t="s">
        <v>2561</v>
      </c>
      <c r="B611" s="21" t="s">
        <v>3228</v>
      </c>
    </row>
    <row r="612" spans="1:2">
      <c r="A612" s="21" t="s">
        <v>2619</v>
      </c>
      <c r="B612" s="21" t="s">
        <v>3228</v>
      </c>
    </row>
    <row r="613" spans="1:2">
      <c r="A613" s="21" t="s">
        <v>2825</v>
      </c>
      <c r="B613" s="21" t="s">
        <v>3228</v>
      </c>
    </row>
    <row r="614" spans="1:2">
      <c r="A614" s="21" t="s">
        <v>3117</v>
      </c>
      <c r="B614" s="21" t="s">
        <v>3228</v>
      </c>
    </row>
    <row r="615" spans="1:2">
      <c r="A615" s="21" t="s">
        <v>2892</v>
      </c>
      <c r="B615" s="21" t="s">
        <v>3431</v>
      </c>
    </row>
    <row r="616" spans="1:2">
      <c r="A616" s="21" t="s">
        <v>2590</v>
      </c>
      <c r="B616" s="21" t="s">
        <v>3253</v>
      </c>
    </row>
    <row r="617" spans="1:2">
      <c r="A617" s="21" t="s">
        <v>2874</v>
      </c>
      <c r="B617" s="21" t="s">
        <v>3253</v>
      </c>
    </row>
    <row r="618" spans="1:2">
      <c r="A618" s="21" t="s">
        <v>2936</v>
      </c>
      <c r="B618" s="21" t="s">
        <v>3451</v>
      </c>
    </row>
    <row r="619" spans="1:2">
      <c r="A619" s="21" t="s">
        <v>2927</v>
      </c>
      <c r="B619" s="21" t="s">
        <v>3446</v>
      </c>
    </row>
    <row r="620" spans="1:2">
      <c r="A620" s="21" t="s">
        <v>3095</v>
      </c>
      <c r="B620" s="21" t="s">
        <v>3517</v>
      </c>
    </row>
    <row r="621" spans="1:2">
      <c r="A621" s="21" t="s">
        <v>2662</v>
      </c>
      <c r="B621" s="21" t="s">
        <v>3297</v>
      </c>
    </row>
    <row r="622" spans="1:2">
      <c r="A622" s="21" t="s">
        <v>2718</v>
      </c>
      <c r="B622" s="21" t="s">
        <v>3297</v>
      </c>
    </row>
    <row r="623" spans="1:2">
      <c r="A623" s="21" t="s">
        <v>2784</v>
      </c>
      <c r="B623" s="21" t="s">
        <v>3374</v>
      </c>
    </row>
    <row r="624" spans="1:2">
      <c r="A624" s="21" t="s">
        <v>2529</v>
      </c>
      <c r="B624" s="21" t="s">
        <v>3203</v>
      </c>
    </row>
    <row r="625" spans="1:2">
      <c r="A625" s="21" t="s">
        <v>3118</v>
      </c>
      <c r="B625" s="21" t="s">
        <v>3203</v>
      </c>
    </row>
    <row r="626" spans="1:2">
      <c r="A626" s="21" t="s">
        <v>2905</v>
      </c>
      <c r="B626" s="21" t="s">
        <v>3438</v>
      </c>
    </row>
    <row r="627" spans="1:2">
      <c r="A627" s="21" t="s">
        <v>3093</v>
      </c>
      <c r="B627" s="21" t="s">
        <v>3438</v>
      </c>
    </row>
    <row r="628" spans="1:2">
      <c r="A628" s="21" t="s">
        <v>2534</v>
      </c>
      <c r="B628" s="21" t="s">
        <v>3208</v>
      </c>
    </row>
    <row r="629" spans="1:2">
      <c r="A629" s="21" t="s">
        <v>2891</v>
      </c>
      <c r="B629" s="21" t="s">
        <v>3430</v>
      </c>
    </row>
    <row r="630" spans="1:2">
      <c r="A630" s="21" t="s">
        <v>2800</v>
      </c>
      <c r="B630" s="21" t="s">
        <v>3387</v>
      </c>
    </row>
    <row r="631" spans="1:2">
      <c r="A631" s="21" t="s">
        <v>2691</v>
      </c>
      <c r="B631" s="21" t="s">
        <v>3317</v>
      </c>
    </row>
  </sheetData>
  <sortState xmlns:xlrd2="http://schemas.microsoft.com/office/spreadsheetml/2017/richdata2" ref="A2:B631">
    <sortCondition ref="B3:B631"/>
  </sortState>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09B53-DA54-4187-A12A-D2E3CC6429EF}">
  <dimension ref="A1:G9"/>
  <sheetViews>
    <sheetView workbookViewId="0">
      <selection sqref="A1:G1"/>
    </sheetView>
  </sheetViews>
  <sheetFormatPr baseColWidth="10" defaultColWidth="8.83203125" defaultRowHeight="16"/>
  <cols>
    <col min="1" max="1" width="12.33203125" customWidth="1"/>
    <col min="2" max="2" width="11" customWidth="1"/>
  </cols>
  <sheetData>
    <row r="1" spans="1:7" ht="31.5" customHeight="1">
      <c r="A1" s="62" t="s">
        <v>3705</v>
      </c>
      <c r="B1" s="52"/>
      <c r="C1" s="52"/>
      <c r="D1" s="52"/>
      <c r="E1" s="52"/>
      <c r="F1" s="52"/>
      <c r="G1" s="52"/>
    </row>
    <row r="2" spans="1:7">
      <c r="A2" s="24" t="s">
        <v>3526</v>
      </c>
      <c r="B2" s="24" t="s">
        <v>3527</v>
      </c>
      <c r="C2" s="19"/>
      <c r="D2" s="19"/>
      <c r="E2" s="19"/>
      <c r="F2" s="19"/>
      <c r="G2" s="19"/>
    </row>
    <row r="3" spans="1:7">
      <c r="A3" s="20" t="s">
        <v>3528</v>
      </c>
      <c r="B3" s="19" t="s">
        <v>3530</v>
      </c>
      <c r="C3" s="19"/>
      <c r="D3" s="19"/>
      <c r="E3" s="19"/>
      <c r="F3" s="19"/>
      <c r="G3" s="19"/>
    </row>
    <row r="4" spans="1:7">
      <c r="A4" s="20" t="s">
        <v>3535</v>
      </c>
      <c r="B4" s="19" t="s">
        <v>3529</v>
      </c>
      <c r="C4" s="19"/>
      <c r="D4" s="19"/>
      <c r="E4" s="19"/>
      <c r="F4" s="19"/>
      <c r="G4" s="19"/>
    </row>
    <row r="5" spans="1:7">
      <c r="A5" s="20" t="s">
        <v>3525</v>
      </c>
      <c r="B5" s="19" t="s">
        <v>3531</v>
      </c>
    </row>
    <row r="6" spans="1:7">
      <c r="A6" s="19" t="s">
        <v>2</v>
      </c>
      <c r="B6" s="19" t="s">
        <v>3532</v>
      </c>
    </row>
    <row r="7" spans="1:7">
      <c r="A7" s="20" t="s">
        <v>3533</v>
      </c>
      <c r="B7" s="20" t="s">
        <v>3534</v>
      </c>
      <c r="C7" s="20"/>
      <c r="D7" s="20"/>
      <c r="E7" s="20"/>
      <c r="F7" s="20"/>
    </row>
    <row r="8" spans="1:7">
      <c r="A8" s="20" t="s">
        <v>3536</v>
      </c>
      <c r="B8" s="23">
        <v>1.3</v>
      </c>
    </row>
    <row r="9" spans="1:7">
      <c r="A9" t="s">
        <v>3687</v>
      </c>
      <c r="B9" s="19" t="s">
        <v>3688</v>
      </c>
    </row>
  </sheetData>
  <mergeCells count="1">
    <mergeCell ref="A1:G1"/>
  </mergeCells>
  <phoneticPr fontId="1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7955-1A60-4794-B21A-B49C5BC240DA}">
  <dimension ref="A1:F31"/>
  <sheetViews>
    <sheetView workbookViewId="0">
      <selection sqref="A1:F1"/>
    </sheetView>
  </sheetViews>
  <sheetFormatPr baseColWidth="10" defaultColWidth="8.83203125" defaultRowHeight="16"/>
  <cols>
    <col min="1" max="1" width="27.1640625" customWidth="1"/>
  </cols>
  <sheetData>
    <row r="1" spans="1:6">
      <c r="A1" s="61" t="s">
        <v>3706</v>
      </c>
      <c r="B1" s="51"/>
      <c r="C1" s="51"/>
      <c r="D1" s="51"/>
      <c r="E1" s="51"/>
      <c r="F1" s="51"/>
    </row>
    <row r="2" spans="1:6">
      <c r="A2" s="21" t="s">
        <v>2500</v>
      </c>
      <c r="B2" s="21" t="s">
        <v>2504</v>
      </c>
      <c r="C2" s="21" t="s">
        <v>84</v>
      </c>
      <c r="D2" s="21" t="s">
        <v>85</v>
      </c>
      <c r="E2" s="21" t="s">
        <v>86</v>
      </c>
      <c r="F2" s="20" t="s">
        <v>25</v>
      </c>
    </row>
    <row r="3" spans="1:6">
      <c r="A3" s="21" t="s">
        <v>2906</v>
      </c>
      <c r="B3" s="21">
        <v>1553970</v>
      </c>
      <c r="C3" s="21">
        <v>77.453171389999994</v>
      </c>
      <c r="D3" s="21">
        <v>0</v>
      </c>
      <c r="E3" s="21">
        <v>77.453171389999994</v>
      </c>
      <c r="F3" t="s">
        <v>3160</v>
      </c>
    </row>
    <row r="4" spans="1:6">
      <c r="A4" s="21" t="s">
        <v>2909</v>
      </c>
      <c r="B4" s="21">
        <v>1653001</v>
      </c>
      <c r="C4" s="21">
        <v>56.034482760000003</v>
      </c>
      <c r="D4" s="21">
        <v>0</v>
      </c>
      <c r="E4" s="21">
        <v>56.034482760000003</v>
      </c>
      <c r="F4" t="s">
        <v>3440</v>
      </c>
    </row>
    <row r="5" spans="1:6">
      <c r="A5" s="21" t="s">
        <v>2875</v>
      </c>
      <c r="B5" s="21">
        <v>829565</v>
      </c>
      <c r="C5" s="21">
        <v>53.05641026</v>
      </c>
      <c r="D5" s="21">
        <v>0</v>
      </c>
      <c r="E5" s="21">
        <v>53.05641026</v>
      </c>
      <c r="F5" t="s">
        <v>3140</v>
      </c>
    </row>
    <row r="6" spans="1:6">
      <c r="A6" s="21" t="s">
        <v>3058</v>
      </c>
      <c r="B6" s="21">
        <v>4585311</v>
      </c>
      <c r="C6" s="21">
        <v>52.586206900000001</v>
      </c>
      <c r="D6" s="21">
        <v>0</v>
      </c>
      <c r="E6" s="21">
        <v>52.586206900000001</v>
      </c>
      <c r="F6" t="s">
        <v>3510</v>
      </c>
    </row>
    <row r="7" spans="1:6">
      <c r="A7" s="21" t="s">
        <v>2940</v>
      </c>
      <c r="B7" s="21">
        <v>994034</v>
      </c>
      <c r="C7" s="21">
        <v>50.937335109999999</v>
      </c>
      <c r="D7" s="21">
        <v>0</v>
      </c>
      <c r="E7" s="21">
        <v>50.937335109999999</v>
      </c>
      <c r="F7" t="s">
        <v>3454</v>
      </c>
    </row>
    <row r="8" spans="1:6">
      <c r="A8" s="21" t="s">
        <v>2882</v>
      </c>
      <c r="B8" s="21">
        <v>2157408</v>
      </c>
      <c r="C8" s="21">
        <v>89.036431730000004</v>
      </c>
      <c r="D8" s="21">
        <v>0.13218770699999999</v>
      </c>
      <c r="E8" s="21">
        <v>88.375493199999994</v>
      </c>
      <c r="F8" t="s">
        <v>3427</v>
      </c>
    </row>
    <row r="9" spans="1:6">
      <c r="A9" s="21" t="s">
        <v>2900</v>
      </c>
      <c r="B9" s="21">
        <v>857734</v>
      </c>
      <c r="C9" s="21">
        <v>61.525062660000003</v>
      </c>
      <c r="D9" s="21">
        <v>0.175438596</v>
      </c>
      <c r="E9" s="21">
        <v>60.647869669999999</v>
      </c>
      <c r="F9" t="s">
        <v>3437</v>
      </c>
    </row>
    <row r="10" spans="1:6">
      <c r="A10" s="21" t="s">
        <v>2970</v>
      </c>
      <c r="B10" s="21">
        <v>1441816</v>
      </c>
      <c r="C10" s="21">
        <v>89.789936490000002</v>
      </c>
      <c r="D10" s="21">
        <v>0.48689138599999998</v>
      </c>
      <c r="E10" s="21">
        <v>87.355479560000006</v>
      </c>
      <c r="F10" t="s">
        <v>3452</v>
      </c>
    </row>
    <row r="11" spans="1:6">
      <c r="A11" s="21" t="s">
        <v>2921</v>
      </c>
      <c r="B11" s="21">
        <v>1452109</v>
      </c>
      <c r="C11" s="21">
        <v>80.745658840000004</v>
      </c>
      <c r="D11" s="21">
        <v>0.62789160600000005</v>
      </c>
      <c r="E11" s="21">
        <v>77.606200810000004</v>
      </c>
      <c r="F11" t="s">
        <v>3443</v>
      </c>
    </row>
    <row r="12" spans="1:6">
      <c r="A12" s="21" t="s">
        <v>3041</v>
      </c>
      <c r="B12" s="21">
        <v>826741</v>
      </c>
      <c r="C12" s="21">
        <v>55.015384619999999</v>
      </c>
      <c r="D12" s="21">
        <v>0.84210526299999999</v>
      </c>
      <c r="E12" s="21">
        <v>50.804858299999999</v>
      </c>
      <c r="F12" t="s">
        <v>3160</v>
      </c>
    </row>
    <row r="13" spans="1:6">
      <c r="A13" s="21" t="s">
        <v>2947</v>
      </c>
      <c r="B13" s="21">
        <v>3316039</v>
      </c>
      <c r="C13" s="21">
        <v>88.888888890000004</v>
      </c>
      <c r="D13" s="21">
        <v>0.85470085500000004</v>
      </c>
      <c r="E13" s="21">
        <v>84.61538462</v>
      </c>
      <c r="F13" t="s">
        <v>3459</v>
      </c>
    </row>
    <row r="14" spans="1:6">
      <c r="A14" s="21" t="s">
        <v>2958</v>
      </c>
      <c r="B14" s="21">
        <v>1677647</v>
      </c>
      <c r="C14" s="21">
        <v>61.198902439999998</v>
      </c>
      <c r="D14" s="21">
        <v>0.93632958799999999</v>
      </c>
      <c r="E14" s="21">
        <v>56.5172545</v>
      </c>
      <c r="F14" t="s">
        <v>3464</v>
      </c>
    </row>
    <row r="15" spans="1:6">
      <c r="A15" s="21" t="s">
        <v>2834</v>
      </c>
      <c r="B15" s="21">
        <v>3290950</v>
      </c>
      <c r="C15" s="21">
        <v>80.721747390000004</v>
      </c>
      <c r="D15" s="21">
        <v>1.025641026</v>
      </c>
      <c r="E15" s="21">
        <v>75.593542260000007</v>
      </c>
      <c r="F15" t="s">
        <v>3401</v>
      </c>
    </row>
    <row r="16" spans="1:6">
      <c r="A16" s="21" t="s">
        <v>2859</v>
      </c>
      <c r="B16" s="21">
        <v>1862553</v>
      </c>
      <c r="C16" s="21">
        <v>61.65266106</v>
      </c>
      <c r="D16" s="21">
        <v>1.120448179</v>
      </c>
      <c r="E16" s="21">
        <v>56.050420170000002</v>
      </c>
      <c r="F16" t="s">
        <v>3415</v>
      </c>
    </row>
    <row r="17" spans="1:6">
      <c r="A17" s="21" t="s">
        <v>2965</v>
      </c>
      <c r="B17" s="21">
        <v>3808883</v>
      </c>
      <c r="C17" s="21">
        <v>73.646578140000003</v>
      </c>
      <c r="D17" s="21">
        <v>1.123595506</v>
      </c>
      <c r="E17" s="21">
        <v>68.028600609999998</v>
      </c>
      <c r="F17" t="s">
        <v>3467</v>
      </c>
    </row>
    <row r="18" spans="1:6">
      <c r="A18" s="21" t="s">
        <v>3009</v>
      </c>
      <c r="B18" s="21">
        <v>670745</v>
      </c>
      <c r="C18" s="21">
        <v>78.193146420000005</v>
      </c>
      <c r="D18" s="21">
        <v>1.2461059189999999</v>
      </c>
      <c r="E18" s="21">
        <v>71.962616819999994</v>
      </c>
      <c r="F18" t="s">
        <v>3180</v>
      </c>
    </row>
    <row r="19" spans="1:6">
      <c r="A19" s="21" t="s">
        <v>2522</v>
      </c>
      <c r="B19" s="21">
        <v>2507787</v>
      </c>
      <c r="C19" s="21">
        <v>96.8</v>
      </c>
      <c r="D19" s="21">
        <v>1.6</v>
      </c>
      <c r="E19" s="21">
        <v>88.8</v>
      </c>
      <c r="F19" t="s">
        <v>3140</v>
      </c>
    </row>
    <row r="20" spans="1:6">
      <c r="A20" s="21" t="s">
        <v>2897</v>
      </c>
      <c r="B20" s="21">
        <v>5015784</v>
      </c>
      <c r="C20" s="21">
        <v>73.314388120000004</v>
      </c>
      <c r="D20" s="21">
        <v>1.612903226</v>
      </c>
      <c r="E20" s="21">
        <v>65.249871990000003</v>
      </c>
      <c r="F20" t="s">
        <v>3434</v>
      </c>
    </row>
    <row r="21" spans="1:6">
      <c r="A21" s="21" t="s">
        <v>2843</v>
      </c>
      <c r="B21" s="21">
        <v>4310549</v>
      </c>
      <c r="C21" s="21">
        <v>66.612903230000001</v>
      </c>
      <c r="D21" s="21">
        <v>1.612903226</v>
      </c>
      <c r="E21" s="21">
        <v>58.548387099999999</v>
      </c>
      <c r="F21" t="s">
        <v>3408</v>
      </c>
    </row>
    <row r="22" spans="1:6">
      <c r="A22" s="21" t="s">
        <v>2943</v>
      </c>
      <c r="B22" s="21">
        <v>2874211</v>
      </c>
      <c r="C22" s="21">
        <v>77.97960784</v>
      </c>
      <c r="D22" s="21">
        <v>1.6941176469999999</v>
      </c>
      <c r="E22" s="21">
        <v>69.509019609999996</v>
      </c>
      <c r="F22" t="s">
        <v>3456</v>
      </c>
    </row>
    <row r="23" spans="1:6">
      <c r="A23" s="21" t="s">
        <v>2938</v>
      </c>
      <c r="B23" s="21">
        <v>1300197</v>
      </c>
      <c r="C23" s="21">
        <v>76.355642399999994</v>
      </c>
      <c r="D23" s="21">
        <v>1.7977528089999999</v>
      </c>
      <c r="E23" s="21">
        <v>67.366878360000001</v>
      </c>
      <c r="F23" t="s">
        <v>3452</v>
      </c>
    </row>
    <row r="24" spans="1:6">
      <c r="A24" s="21" t="s">
        <v>2893</v>
      </c>
      <c r="B24" s="21">
        <v>3915653</v>
      </c>
      <c r="C24" s="21">
        <v>87.544065799999998</v>
      </c>
      <c r="D24" s="21">
        <v>2.0270270269999999</v>
      </c>
      <c r="E24" s="21">
        <v>77.408930670000004</v>
      </c>
      <c r="F24" t="s">
        <v>3432</v>
      </c>
    </row>
    <row r="25" spans="1:6">
      <c r="A25" s="21" t="s">
        <v>2870</v>
      </c>
      <c r="B25" s="21">
        <v>3134735</v>
      </c>
      <c r="C25" s="21">
        <v>64.192782530000002</v>
      </c>
      <c r="D25" s="21">
        <v>2.1367521370000002</v>
      </c>
      <c r="E25" s="21">
        <v>53.509021840000003</v>
      </c>
      <c r="F25" t="s">
        <v>3422</v>
      </c>
    </row>
    <row r="26" spans="1:6">
      <c r="A26" s="21" t="s">
        <v>2840</v>
      </c>
      <c r="B26" s="21">
        <v>3506194</v>
      </c>
      <c r="C26" s="21">
        <v>82.076446279999999</v>
      </c>
      <c r="D26" s="21">
        <v>2.2727272730000001</v>
      </c>
      <c r="E26" s="21">
        <v>70.712809919999998</v>
      </c>
      <c r="F26" t="s">
        <v>3405</v>
      </c>
    </row>
    <row r="27" spans="1:6">
      <c r="A27" s="21" t="s">
        <v>2980</v>
      </c>
      <c r="B27" s="21">
        <v>1806182</v>
      </c>
      <c r="C27" s="21">
        <v>85.6</v>
      </c>
      <c r="D27" s="21">
        <v>2.4</v>
      </c>
      <c r="E27" s="21">
        <v>73.599999999999994</v>
      </c>
      <c r="F27" t="s">
        <v>3140</v>
      </c>
    </row>
    <row r="28" spans="1:6">
      <c r="A28" s="21" t="s">
        <v>2931</v>
      </c>
      <c r="B28" s="21">
        <v>3404250</v>
      </c>
      <c r="C28" s="21">
        <v>70.256696430000005</v>
      </c>
      <c r="D28" s="21">
        <v>2.7281746029999998</v>
      </c>
      <c r="E28" s="21">
        <v>56.615823409999997</v>
      </c>
      <c r="F28" t="s">
        <v>3448</v>
      </c>
    </row>
    <row r="29" spans="1:6">
      <c r="A29" s="21" t="s">
        <v>2987</v>
      </c>
      <c r="B29" s="21">
        <v>1890972</v>
      </c>
      <c r="C29" s="21">
        <v>83.04</v>
      </c>
      <c r="D29" s="21">
        <v>3.2</v>
      </c>
      <c r="E29" s="21">
        <v>67.040000000000006</v>
      </c>
      <c r="F29" t="s">
        <v>3175</v>
      </c>
    </row>
    <row r="30" spans="1:6">
      <c r="A30" s="21" t="s">
        <v>2876</v>
      </c>
      <c r="B30" s="21">
        <v>6934642</v>
      </c>
      <c r="C30" s="21">
        <v>81.612903230000001</v>
      </c>
      <c r="D30" s="21">
        <v>4.4710701479999999</v>
      </c>
      <c r="E30" s="21">
        <v>59.257552480000001</v>
      </c>
      <c r="F30" t="s">
        <v>3424</v>
      </c>
    </row>
    <row r="31" spans="1:6">
      <c r="A31" s="21"/>
      <c r="B31" s="21"/>
      <c r="C31" s="21"/>
      <c r="D31" s="21"/>
      <c r="E31" s="21"/>
    </row>
  </sheetData>
  <sortState xmlns:xlrd2="http://schemas.microsoft.com/office/spreadsheetml/2017/richdata2" ref="A3:F30">
    <sortCondition ref="D30"/>
  </sortState>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C94F-531C-4CC2-B85D-CDEDDB296085}">
  <dimension ref="A1:F65"/>
  <sheetViews>
    <sheetView workbookViewId="0">
      <selection sqref="A1:C1"/>
    </sheetView>
  </sheetViews>
  <sheetFormatPr baseColWidth="10" defaultColWidth="8.83203125" defaultRowHeight="16"/>
  <cols>
    <col min="1" max="1" width="13.6640625" customWidth="1"/>
    <col min="2" max="3" width="18.83203125" bestFit="1" customWidth="1"/>
    <col min="4" max="4" width="19.6640625" bestFit="1" customWidth="1"/>
    <col min="5" max="5" width="19.1640625" style="31" customWidth="1"/>
    <col min="6" max="6" width="38.1640625" bestFit="1" customWidth="1"/>
  </cols>
  <sheetData>
    <row r="1" spans="1:6">
      <c r="A1" s="61" t="s">
        <v>3707</v>
      </c>
      <c r="B1" s="51"/>
      <c r="C1" s="51"/>
      <c r="D1" s="23"/>
    </row>
    <row r="2" spans="1:6" ht="34">
      <c r="A2" t="s">
        <v>3546</v>
      </c>
      <c r="B2" t="s">
        <v>3557</v>
      </c>
      <c r="C2" t="s">
        <v>3558</v>
      </c>
      <c r="D2" t="s">
        <v>3588</v>
      </c>
      <c r="E2" s="30" t="s">
        <v>3663</v>
      </c>
      <c r="F2" t="s">
        <v>3677</v>
      </c>
    </row>
    <row r="3" spans="1:6">
      <c r="A3" t="s">
        <v>3545</v>
      </c>
      <c r="F3" s="32" t="s">
        <v>3678</v>
      </c>
    </row>
    <row r="4" spans="1:6">
      <c r="A4" t="s">
        <v>3537</v>
      </c>
      <c r="B4" t="s">
        <v>3614</v>
      </c>
      <c r="C4" t="s">
        <v>3615</v>
      </c>
      <c r="D4" t="s">
        <v>3590</v>
      </c>
      <c r="E4" s="31">
        <v>72.8</v>
      </c>
    </row>
    <row r="5" spans="1:6">
      <c r="A5" t="s">
        <v>3539</v>
      </c>
      <c r="B5" t="s">
        <v>3616</v>
      </c>
      <c r="C5" t="s">
        <v>3617</v>
      </c>
      <c r="D5" t="s">
        <v>3590</v>
      </c>
      <c r="E5" s="31">
        <v>65.2</v>
      </c>
    </row>
    <row r="6" spans="1:6">
      <c r="A6" t="s">
        <v>3540</v>
      </c>
      <c r="B6" t="s">
        <v>3618</v>
      </c>
      <c r="C6" t="s">
        <v>3619</v>
      </c>
      <c r="D6" t="s">
        <v>3590</v>
      </c>
      <c r="E6" s="31">
        <v>62</v>
      </c>
    </row>
    <row r="7" spans="1:6">
      <c r="A7" t="s">
        <v>3541</v>
      </c>
      <c r="B7" t="s">
        <v>3620</v>
      </c>
      <c r="C7" t="s">
        <v>3621</v>
      </c>
      <c r="D7" t="s">
        <v>3590</v>
      </c>
      <c r="E7" s="31">
        <v>63.8</v>
      </c>
    </row>
    <row r="8" spans="1:6">
      <c r="A8" t="s">
        <v>3538</v>
      </c>
      <c r="B8" t="s">
        <v>3622</v>
      </c>
      <c r="D8" t="s">
        <v>3589</v>
      </c>
      <c r="E8" s="31">
        <v>25.2</v>
      </c>
    </row>
    <row r="9" spans="1:6">
      <c r="A9" t="s">
        <v>3542</v>
      </c>
      <c r="B9" t="s">
        <v>3623</v>
      </c>
      <c r="D9" t="s">
        <v>3589</v>
      </c>
      <c r="E9" s="31">
        <v>23.1</v>
      </c>
    </row>
    <row r="10" spans="1:6">
      <c r="A10" t="s">
        <v>3543</v>
      </c>
      <c r="B10" t="s">
        <v>3624</v>
      </c>
      <c r="D10" t="s">
        <v>3589</v>
      </c>
      <c r="E10" s="31">
        <v>12.5</v>
      </c>
    </row>
    <row r="11" spans="1:6">
      <c r="A11" t="s">
        <v>3544</v>
      </c>
      <c r="B11" t="s">
        <v>3625</v>
      </c>
      <c r="D11" t="s">
        <v>3589</v>
      </c>
      <c r="E11" s="31">
        <v>30.8</v>
      </c>
    </row>
    <row r="13" spans="1:6">
      <c r="A13" t="s">
        <v>3598</v>
      </c>
      <c r="F13" s="32" t="s">
        <v>3684</v>
      </c>
    </row>
    <row r="14" spans="1:6">
      <c r="A14" t="s">
        <v>3547</v>
      </c>
      <c r="B14" t="s">
        <v>3626</v>
      </c>
      <c r="D14" t="s">
        <v>3591</v>
      </c>
      <c r="E14" s="31">
        <v>16.600000000000001</v>
      </c>
    </row>
    <row r="15" spans="1:6">
      <c r="A15" t="s">
        <v>3548</v>
      </c>
      <c r="B15" t="s">
        <v>3627</v>
      </c>
      <c r="D15" t="s">
        <v>3591</v>
      </c>
      <c r="E15" s="31">
        <v>9.1999999999999993</v>
      </c>
    </row>
    <row r="16" spans="1:6">
      <c r="A16" t="s">
        <v>3549</v>
      </c>
      <c r="B16" t="s">
        <v>3628</v>
      </c>
      <c r="D16" t="s">
        <v>3591</v>
      </c>
      <c r="E16" s="31">
        <v>12.2</v>
      </c>
    </row>
    <row r="17" spans="1:5">
      <c r="A17" t="s">
        <v>3550</v>
      </c>
      <c r="B17" t="s">
        <v>3629</v>
      </c>
      <c r="D17" t="s">
        <v>3591</v>
      </c>
      <c r="E17" s="31">
        <v>12.1</v>
      </c>
    </row>
    <row r="18" spans="1:5">
      <c r="A18" t="s">
        <v>3551</v>
      </c>
      <c r="B18" t="s">
        <v>3630</v>
      </c>
      <c r="D18" t="s">
        <v>3591</v>
      </c>
      <c r="E18" s="31">
        <v>12.8</v>
      </c>
    </row>
    <row r="19" spans="1:5">
      <c r="A19" t="s">
        <v>3552</v>
      </c>
      <c r="B19" t="s">
        <v>3631</v>
      </c>
      <c r="D19" t="s">
        <v>3591</v>
      </c>
      <c r="E19" s="31">
        <v>12</v>
      </c>
    </row>
    <row r="20" spans="1:5">
      <c r="A20" t="s">
        <v>3553</v>
      </c>
      <c r="B20" t="s">
        <v>3632</v>
      </c>
      <c r="D20" t="s">
        <v>3591</v>
      </c>
      <c r="E20" s="31">
        <v>7.7</v>
      </c>
    </row>
    <row r="21" spans="1:5">
      <c r="A21" t="s">
        <v>3554</v>
      </c>
      <c r="B21" t="s">
        <v>3633</v>
      </c>
      <c r="D21" t="s">
        <v>3591</v>
      </c>
      <c r="E21" s="31">
        <v>14.8</v>
      </c>
    </row>
    <row r="22" spans="1:5">
      <c r="A22" t="s">
        <v>3555</v>
      </c>
      <c r="B22" t="s">
        <v>3634</v>
      </c>
      <c r="D22" t="s">
        <v>3591</v>
      </c>
      <c r="E22" s="31">
        <v>13.3</v>
      </c>
    </row>
    <row r="23" spans="1:5">
      <c r="A23" t="s">
        <v>3556</v>
      </c>
      <c r="B23" t="s">
        <v>3635</v>
      </c>
      <c r="D23" t="s">
        <v>3591</v>
      </c>
      <c r="E23" s="31">
        <v>2.9</v>
      </c>
    </row>
    <row r="24" spans="1:5">
      <c r="A24" t="s">
        <v>3559</v>
      </c>
      <c r="B24" t="s">
        <v>3636</v>
      </c>
      <c r="C24" t="s">
        <v>3637</v>
      </c>
      <c r="D24" t="s">
        <v>3590</v>
      </c>
      <c r="E24" s="31">
        <v>20.6</v>
      </c>
    </row>
    <row r="25" spans="1:5">
      <c r="A25" t="s">
        <v>3560</v>
      </c>
      <c r="B25" t="s">
        <v>3638</v>
      </c>
      <c r="C25" t="s">
        <v>3639</v>
      </c>
      <c r="D25" t="s">
        <v>3590</v>
      </c>
      <c r="E25" s="31">
        <v>24.8</v>
      </c>
    </row>
    <row r="26" spans="1:5">
      <c r="A26" t="s">
        <v>3561</v>
      </c>
      <c r="B26" t="s">
        <v>3640</v>
      </c>
      <c r="C26" t="s">
        <v>3641</v>
      </c>
      <c r="D26" t="s">
        <v>3590</v>
      </c>
      <c r="E26" s="31">
        <v>21</v>
      </c>
    </row>
    <row r="27" spans="1:5">
      <c r="A27" t="s">
        <v>3562</v>
      </c>
      <c r="B27" t="s">
        <v>3642</v>
      </c>
      <c r="C27" t="s">
        <v>3643</v>
      </c>
      <c r="D27" t="s">
        <v>3590</v>
      </c>
      <c r="E27" s="31">
        <v>20</v>
      </c>
    </row>
    <row r="28" spans="1:5">
      <c r="A28" t="s">
        <v>3563</v>
      </c>
      <c r="B28" t="s">
        <v>3644</v>
      </c>
      <c r="C28" t="s">
        <v>3645</v>
      </c>
      <c r="D28" t="s">
        <v>3590</v>
      </c>
      <c r="E28" s="31">
        <v>21</v>
      </c>
    </row>
    <row r="29" spans="1:5">
      <c r="A29" t="s">
        <v>3564</v>
      </c>
      <c r="B29" t="s">
        <v>3646</v>
      </c>
      <c r="C29" t="s">
        <v>3647</v>
      </c>
      <c r="D29" t="s">
        <v>3590</v>
      </c>
      <c r="E29" s="31">
        <v>20.6</v>
      </c>
    </row>
    <row r="30" spans="1:5">
      <c r="A30" t="s">
        <v>3565</v>
      </c>
      <c r="B30" t="s">
        <v>3648</v>
      </c>
      <c r="C30" t="s">
        <v>3649</v>
      </c>
      <c r="D30" t="s">
        <v>3590</v>
      </c>
      <c r="E30" s="31">
        <v>14</v>
      </c>
    </row>
    <row r="31" spans="1:5">
      <c r="A31" t="s">
        <v>3566</v>
      </c>
      <c r="B31" t="s">
        <v>3650</v>
      </c>
      <c r="C31" t="s">
        <v>3651</v>
      </c>
      <c r="D31" t="s">
        <v>3590</v>
      </c>
      <c r="E31" s="31">
        <v>16</v>
      </c>
    </row>
    <row r="32" spans="1:5">
      <c r="A32" t="s">
        <v>3567</v>
      </c>
      <c r="B32" t="s">
        <v>3652</v>
      </c>
      <c r="C32" t="s">
        <v>3653</v>
      </c>
      <c r="D32" t="s">
        <v>3590</v>
      </c>
      <c r="E32" s="31">
        <v>19.399999999999999</v>
      </c>
    </row>
    <row r="33" spans="1:6">
      <c r="A33" t="s">
        <v>3568</v>
      </c>
      <c r="B33" t="s">
        <v>3654</v>
      </c>
      <c r="C33" t="s">
        <v>3655</v>
      </c>
      <c r="D33" t="s">
        <v>3590</v>
      </c>
      <c r="E33" s="31">
        <v>26.6</v>
      </c>
    </row>
    <row r="35" spans="1:6">
      <c r="A35" t="s">
        <v>3582</v>
      </c>
      <c r="F35" s="32" t="s">
        <v>3685</v>
      </c>
    </row>
    <row r="36" spans="1:6">
      <c r="A36" t="s">
        <v>3583</v>
      </c>
      <c r="B36" t="s">
        <v>3656</v>
      </c>
      <c r="D36" t="s">
        <v>3591</v>
      </c>
      <c r="E36" s="31">
        <v>26.7</v>
      </c>
    </row>
    <row r="37" spans="1:6">
      <c r="A37" t="s">
        <v>3584</v>
      </c>
      <c r="B37" t="s">
        <v>3657</v>
      </c>
      <c r="D37" t="s">
        <v>3591</v>
      </c>
      <c r="E37" s="31">
        <v>44.8</v>
      </c>
    </row>
    <row r="38" spans="1:6">
      <c r="A38" t="s">
        <v>3586</v>
      </c>
      <c r="B38" t="s">
        <v>3658</v>
      </c>
      <c r="C38" t="s">
        <v>3659</v>
      </c>
      <c r="D38" t="s">
        <v>3590</v>
      </c>
      <c r="E38" s="31">
        <v>126.4</v>
      </c>
    </row>
    <row r="39" spans="1:6">
      <c r="A39" t="s">
        <v>3587</v>
      </c>
      <c r="B39" t="s">
        <v>3660</v>
      </c>
      <c r="C39" t="s">
        <v>3661</v>
      </c>
      <c r="D39" t="s">
        <v>3590</v>
      </c>
      <c r="E39" s="31">
        <v>119.2</v>
      </c>
    </row>
    <row r="40" spans="1:6">
      <c r="A40" t="s">
        <v>3585</v>
      </c>
      <c r="B40" t="s">
        <v>3662</v>
      </c>
      <c r="D40" t="s">
        <v>3591</v>
      </c>
      <c r="E40" s="31">
        <v>34.299999999999997</v>
      </c>
    </row>
    <row r="42" spans="1:6">
      <c r="A42" t="s">
        <v>3592</v>
      </c>
      <c r="F42" s="32" t="s">
        <v>3686</v>
      </c>
    </row>
    <row r="43" spans="1:6">
      <c r="A43" t="s">
        <v>3594</v>
      </c>
      <c r="B43" t="s">
        <v>3593</v>
      </c>
      <c r="C43" t="s">
        <v>3595</v>
      </c>
      <c r="D43" t="s">
        <v>3590</v>
      </c>
      <c r="E43" s="31">
        <v>67.2</v>
      </c>
    </row>
    <row r="44" spans="1:6">
      <c r="A44" t="s">
        <v>3596</v>
      </c>
      <c r="B44" t="s">
        <v>3597</v>
      </c>
      <c r="D44" t="s">
        <v>3591</v>
      </c>
      <c r="E44" s="31">
        <v>83.5</v>
      </c>
    </row>
    <row r="46" spans="1:6">
      <c r="A46" t="s">
        <v>3599</v>
      </c>
      <c r="F46" s="32" t="s">
        <v>3680</v>
      </c>
    </row>
    <row r="47" spans="1:6" ht="34">
      <c r="A47" s="30" t="s">
        <v>3608</v>
      </c>
      <c r="B47" s="30" t="s">
        <v>3609</v>
      </c>
      <c r="D47" t="s">
        <v>3610</v>
      </c>
      <c r="E47" s="31">
        <v>28.5</v>
      </c>
    </row>
    <row r="48" spans="1:6">
      <c r="A48" t="s">
        <v>3604</v>
      </c>
      <c r="B48" t="s">
        <v>3600</v>
      </c>
      <c r="D48" t="s">
        <v>3610</v>
      </c>
      <c r="E48">
        <v>35.200000000000003</v>
      </c>
    </row>
    <row r="49" spans="1:6">
      <c r="A49" t="s">
        <v>3605</v>
      </c>
      <c r="B49" t="s">
        <v>3601</v>
      </c>
      <c r="D49" t="s">
        <v>3610</v>
      </c>
      <c r="E49">
        <v>29</v>
      </c>
    </row>
    <row r="50" spans="1:6">
      <c r="A50" t="s">
        <v>3606</v>
      </c>
      <c r="B50" t="s">
        <v>3602</v>
      </c>
      <c r="D50" t="s">
        <v>3610</v>
      </c>
      <c r="E50">
        <v>34.6</v>
      </c>
    </row>
    <row r="51" spans="1:6">
      <c r="A51" t="s">
        <v>3607</v>
      </c>
      <c r="B51" t="s">
        <v>3603</v>
      </c>
      <c r="D51" t="s">
        <v>3610</v>
      </c>
      <c r="E51">
        <v>55.3</v>
      </c>
    </row>
    <row r="53" spans="1:6">
      <c r="A53" t="s">
        <v>3611</v>
      </c>
      <c r="F53" s="32" t="s">
        <v>3679</v>
      </c>
    </row>
    <row r="54" spans="1:6">
      <c r="A54" t="s">
        <v>3612</v>
      </c>
      <c r="B54" t="s">
        <v>3613</v>
      </c>
      <c r="D54" t="s">
        <v>3610</v>
      </c>
      <c r="E54" s="31">
        <v>92.1</v>
      </c>
    </row>
    <row r="56" spans="1:6">
      <c r="A56" t="s">
        <v>3664</v>
      </c>
      <c r="F56" s="32" t="s">
        <v>3681</v>
      </c>
    </row>
    <row r="57" spans="1:6" ht="34">
      <c r="A57" s="30" t="s">
        <v>3665</v>
      </c>
      <c r="B57" t="s">
        <v>3668</v>
      </c>
      <c r="D57" t="s">
        <v>3610</v>
      </c>
      <c r="E57" s="31">
        <v>62.8</v>
      </c>
    </row>
    <row r="58" spans="1:6">
      <c r="A58" t="s">
        <v>3666</v>
      </c>
      <c r="B58" t="s">
        <v>3669</v>
      </c>
      <c r="D58" t="s">
        <v>3610</v>
      </c>
      <c r="E58" s="31">
        <v>83.7</v>
      </c>
    </row>
    <row r="59" spans="1:6">
      <c r="A59" t="s">
        <v>3667</v>
      </c>
      <c r="B59" t="s">
        <v>3670</v>
      </c>
      <c r="D59" t="s">
        <v>3610</v>
      </c>
      <c r="E59" s="31">
        <v>220.3</v>
      </c>
    </row>
    <row r="61" spans="1:6">
      <c r="A61" t="s">
        <v>3676</v>
      </c>
      <c r="F61" s="32" t="s">
        <v>3682</v>
      </c>
    </row>
    <row r="62" spans="1:6">
      <c r="A62" t="s">
        <v>3672</v>
      </c>
      <c r="B62" t="s">
        <v>3673</v>
      </c>
      <c r="D62" t="s">
        <v>3610</v>
      </c>
      <c r="E62" s="31">
        <v>53.2</v>
      </c>
    </row>
    <row r="64" spans="1:6">
      <c r="A64" t="s">
        <v>3671</v>
      </c>
      <c r="F64" s="32" t="s">
        <v>3683</v>
      </c>
    </row>
    <row r="65" spans="1:5">
      <c r="A65" t="s">
        <v>3674</v>
      </c>
      <c r="B65" t="s">
        <v>3675</v>
      </c>
      <c r="D65" t="s">
        <v>3610</v>
      </c>
      <c r="E65" s="31">
        <v>28.6</v>
      </c>
    </row>
  </sheetData>
  <mergeCells count="1">
    <mergeCell ref="A1:C1"/>
  </mergeCells>
  <hyperlinks>
    <hyperlink ref="F3" r:id="rId1" xr:uid="{F13C4D5F-1F19-44C7-8B90-43BD20F1B65E}"/>
    <hyperlink ref="F53" r:id="rId2" xr:uid="{6421A46B-0FEA-4469-A10A-D79FED3E14A9}"/>
    <hyperlink ref="F46" r:id="rId3" xr:uid="{BA8F27DD-B6C1-475B-A872-FB0CE26C409E}"/>
    <hyperlink ref="F56" r:id="rId4" xr:uid="{CCDD235F-91FA-423A-AB6B-1A3D36E8464A}"/>
    <hyperlink ref="F61" r:id="rId5" xr:uid="{5BB33C86-49B2-4ABE-B1B0-7398BEB32DA8}"/>
    <hyperlink ref="F64" r:id="rId6" xr:uid="{3120CB1A-A82F-459B-A7FD-ECCD40EF5BCD}"/>
    <hyperlink ref="F13" r:id="rId7" xr:uid="{C8208A2B-5B73-4319-B6CD-8011D5132F41}"/>
    <hyperlink ref="F42" r:id="rId8" xr:uid="{F1D88CF4-85E4-423F-832A-36AC6CEC45CC}"/>
    <hyperlink ref="F35" r:id="rId9" xr:uid="{C1502BF2-2B9C-496A-A5F3-97CFB148B8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Supplementary Data 1</vt:lpstr>
      <vt:lpstr>Supplementary Data 2</vt:lpstr>
      <vt:lpstr>Supplementary Data 3</vt:lpstr>
      <vt:lpstr>Supplementary Data 4</vt:lpstr>
      <vt:lpstr>Supplementary Data 5</vt:lpstr>
      <vt:lpstr>Supplementary Data 6</vt:lpstr>
      <vt:lpstr>Supplementary Data 7</vt:lpstr>
      <vt:lpstr>Supplementary Data 8</vt:lpstr>
      <vt:lpstr>Supplementary Data 9</vt:lpstr>
      <vt:lpstr>Supplementary Data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murong</dc:creator>
  <cp:lastModifiedBy>Galaxy Qiu</cp:lastModifiedBy>
  <dcterms:created xsi:type="dcterms:W3CDTF">2021-03-04T17:23:12Z</dcterms:created>
  <dcterms:modified xsi:type="dcterms:W3CDTF">2024-02-14T11:51:36Z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