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数据整理 4月5月\CB 投稿原始数据\数据打包\"/>
    </mc:Choice>
  </mc:AlternateContent>
  <xr:revisionPtr revIDLastSave="0" documentId="13_ncr:1_{D7BF4F68-9DF5-41C8-ACD7-979ECA85627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ig5B" sheetId="1" r:id="rId1"/>
    <sheet name="fig5C" sheetId="2" r:id="rId2"/>
    <sheet name="fig5D" sheetId="3" r:id="rId3"/>
    <sheet name="fig5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4" l="1"/>
  <c r="F11" i="4"/>
  <c r="F12" i="4"/>
  <c r="F13" i="4"/>
  <c r="E11" i="4"/>
  <c r="E12" i="4"/>
  <c r="E13" i="4"/>
  <c r="E10" i="4"/>
  <c r="F4" i="4" l="1"/>
  <c r="F5" i="4"/>
  <c r="F6" i="4"/>
  <c r="F3" i="4"/>
  <c r="F13" i="2"/>
  <c r="G13" i="2"/>
  <c r="F14" i="2"/>
  <c r="G14" i="2"/>
  <c r="F15" i="2"/>
  <c r="G15" i="2"/>
  <c r="F16" i="2"/>
  <c r="G16" i="2"/>
  <c r="F17" i="2"/>
  <c r="G17" i="2"/>
  <c r="F18" i="2"/>
  <c r="G18" i="2"/>
  <c r="E4" i="4" l="1"/>
  <c r="E5" i="4"/>
  <c r="E6" i="4"/>
  <c r="E3" i="4"/>
  <c r="G4" i="2" l="1"/>
  <c r="G5" i="2"/>
  <c r="G6" i="2"/>
  <c r="G7" i="2"/>
  <c r="G8" i="2"/>
  <c r="G3" i="2"/>
  <c r="F4" i="2"/>
  <c r="F5" i="2"/>
  <c r="F6" i="2"/>
  <c r="F7" i="2"/>
  <c r="F8" i="2"/>
  <c r="F3" i="2"/>
  <c r="F4" i="3" l="1"/>
  <c r="F5" i="3"/>
  <c r="F6" i="3"/>
  <c r="F7" i="3"/>
  <c r="F8" i="3"/>
  <c r="F9" i="3"/>
  <c r="F10" i="3"/>
  <c r="F11" i="3"/>
  <c r="F12" i="3"/>
  <c r="F13" i="3"/>
  <c r="F14" i="3"/>
  <c r="F15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3" i="3"/>
  <c r="F4" i="1"/>
  <c r="F5" i="1"/>
  <c r="F6" i="1"/>
  <c r="F7" i="1"/>
  <c r="F8" i="1"/>
  <c r="F9" i="1"/>
  <c r="F10" i="1"/>
  <c r="F11" i="1"/>
  <c r="F12" i="1"/>
  <c r="F13" i="1"/>
  <c r="F14" i="1"/>
  <c r="F1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3" i="1"/>
</calcChain>
</file>

<file path=xl/sharedStrings.xml><?xml version="1.0" encoding="utf-8"?>
<sst xmlns="http://schemas.openxmlformats.org/spreadsheetml/2006/main" count="63" uniqueCount="30">
  <si>
    <t>KTc9n6</t>
    <phoneticPr fontId="1" type="noConversion"/>
  </si>
  <si>
    <t>KTc9n8</t>
    <phoneticPr fontId="1" type="noConversion"/>
  </si>
  <si>
    <t>Time(h)</t>
    <phoneticPr fontId="1" type="noConversion"/>
  </si>
  <si>
    <t>KTc9n17</t>
  </si>
  <si>
    <t>KTc9n17</t>
    <phoneticPr fontId="1" type="noConversion"/>
  </si>
  <si>
    <t>KTc9n18</t>
  </si>
  <si>
    <t>KTc9n18</t>
    <phoneticPr fontId="1" type="noConversion"/>
  </si>
  <si>
    <t>KTc9n19</t>
  </si>
  <si>
    <t>KTc9n19</t>
    <phoneticPr fontId="1" type="noConversion"/>
  </si>
  <si>
    <t>KTc9n20</t>
  </si>
  <si>
    <t>KTc9n20</t>
    <phoneticPr fontId="1" type="noConversion"/>
  </si>
  <si>
    <t>AVE</t>
  </si>
  <si>
    <t>AVE</t>
    <phoneticPr fontId="1" type="noConversion"/>
  </si>
  <si>
    <t>SD</t>
  </si>
  <si>
    <t>SD</t>
    <phoneticPr fontId="1" type="noConversion"/>
  </si>
  <si>
    <t>KTc9n6</t>
  </si>
  <si>
    <t>KTc9n6</t>
    <phoneticPr fontId="1" type="noConversion"/>
  </si>
  <si>
    <t>KTc9n8</t>
  </si>
  <si>
    <t>KTc9n8</t>
    <phoneticPr fontId="1" type="noConversion"/>
  </si>
  <si>
    <t>KTc9n17</t>
    <phoneticPr fontId="1" type="noConversion"/>
  </si>
  <si>
    <t>KTc9n18</t>
    <phoneticPr fontId="1" type="noConversion"/>
  </si>
  <si>
    <t>KTc9n19</t>
    <phoneticPr fontId="1" type="noConversion"/>
  </si>
  <si>
    <t>KTc9n20</t>
    <phoneticPr fontId="1" type="noConversion"/>
  </si>
  <si>
    <t>AVE</t>
    <phoneticPr fontId="1" type="noConversion"/>
  </si>
  <si>
    <t xml:space="preserve"> the content of FA (mM)</t>
  </si>
  <si>
    <t xml:space="preserve"> the content of FA (mM)</t>
    <phoneticPr fontId="1" type="noConversion"/>
  </si>
  <si>
    <t xml:space="preserve">SD </t>
  </si>
  <si>
    <t xml:space="preserve">SD </t>
    <phoneticPr fontId="1" type="noConversion"/>
  </si>
  <si>
    <t xml:space="preserve">PHA content(mg/l)
</t>
    <phoneticPr fontId="1" type="noConversion"/>
  </si>
  <si>
    <t>PHA content(mg/l)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</si>
</sst>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76" fontId="0" fillId="0" borderId="0" xfId="0" applyNumberFormat="1"/>
    <xf numFmtId="176" fontId="0" fillId="0" borderId="0" xfId="0" applyNumberForma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/>
    <xf numFmtId="0" fontId="2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ont="1"/>
    <xf numFmtId="0" fontId="3" fillId="0" borderId="0" xfId="0" applyFont="1"/>
    <xf numFmtId="176" fontId="3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"/>
  <sheetViews>
    <sheetView tabSelected="1" workbookViewId="0">
      <selection activeCell="H18" sqref="H18"/>
    </sheetView>
  </sheetViews>
  <sheetFormatPr defaultRowHeight="14" x14ac:dyDescent="0.3"/>
  <cols>
    <col min="1" max="1" width="10.4140625" customWidth="1"/>
    <col min="5" max="6" width="8.6640625" style="1"/>
  </cols>
  <sheetData>
    <row r="1" spans="1:6" x14ac:dyDescent="0.3">
      <c r="A1" t="s">
        <v>2</v>
      </c>
    </row>
    <row r="2" spans="1:6" x14ac:dyDescent="0.3">
      <c r="A2" s="35" t="s">
        <v>0</v>
      </c>
      <c r="B2" s="35">
        <v>1</v>
      </c>
      <c r="C2" s="35">
        <v>2</v>
      </c>
      <c r="D2" s="35">
        <v>3</v>
      </c>
      <c r="E2" s="36" t="s">
        <v>12</v>
      </c>
      <c r="F2" s="36" t="s">
        <v>14</v>
      </c>
    </row>
    <row r="3" spans="1:6" x14ac:dyDescent="0.3">
      <c r="A3" s="35">
        <v>8</v>
      </c>
      <c r="B3" s="25">
        <v>4.8000000000000001E-2</v>
      </c>
      <c r="C3" s="25">
        <v>5.5E-2</v>
      </c>
      <c r="D3" s="25">
        <v>6.8000000000000005E-2</v>
      </c>
      <c r="E3" s="36">
        <f>AVERAGE(B3:D3)</f>
        <v>5.7000000000000002E-2</v>
      </c>
      <c r="F3" s="36">
        <f>STDEV(B3:D3)</f>
        <v>1.0148891565092209E-2</v>
      </c>
    </row>
    <row r="4" spans="1:6" x14ac:dyDescent="0.3">
      <c r="A4" s="35">
        <v>16</v>
      </c>
      <c r="B4" s="25">
        <v>0.34799999999999998</v>
      </c>
      <c r="C4" s="25">
        <v>0.35599999999999998</v>
      </c>
      <c r="D4" s="25">
        <v>0.36399999999999999</v>
      </c>
      <c r="E4" s="36">
        <f t="shared" ref="E4:E67" si="0">AVERAGE(B4:D4)</f>
        <v>0.35600000000000004</v>
      </c>
      <c r="F4" s="36">
        <f t="shared" ref="F4:F67" si="1">STDEV(B4:D4)</f>
        <v>8.0000000000000071E-3</v>
      </c>
    </row>
    <row r="5" spans="1:6" x14ac:dyDescent="0.3">
      <c r="A5" s="35">
        <v>24</v>
      </c>
      <c r="B5" s="25">
        <v>0.69</v>
      </c>
      <c r="C5" s="25">
        <v>0.68400000000000005</v>
      </c>
      <c r="D5" s="25">
        <v>0.69599999999999995</v>
      </c>
      <c r="E5" s="36">
        <f t="shared" si="0"/>
        <v>0.69000000000000006</v>
      </c>
      <c r="F5" s="36">
        <f t="shared" si="1"/>
        <v>5.9999999999999498E-3</v>
      </c>
    </row>
    <row r="6" spans="1:6" x14ac:dyDescent="0.3">
      <c r="A6" s="35">
        <v>32</v>
      </c>
      <c r="B6" s="25">
        <v>1.014</v>
      </c>
      <c r="C6" s="25">
        <v>1.012</v>
      </c>
      <c r="D6" s="25">
        <v>1.1040000000000001</v>
      </c>
      <c r="E6" s="36">
        <f t="shared" si="0"/>
        <v>1.0433333333333332</v>
      </c>
      <c r="F6" s="36">
        <f t="shared" si="1"/>
        <v>5.2548390397169527E-2</v>
      </c>
    </row>
    <row r="7" spans="1:6" x14ac:dyDescent="0.3">
      <c r="A7" s="35">
        <v>40</v>
      </c>
      <c r="B7" s="25">
        <v>1.4139999999999999</v>
      </c>
      <c r="C7" s="25">
        <v>1.4019999999999999</v>
      </c>
      <c r="D7" s="25">
        <v>1.4259999999999999</v>
      </c>
      <c r="E7" s="36">
        <f t="shared" si="0"/>
        <v>1.4139999999999999</v>
      </c>
      <c r="F7" s="36">
        <f t="shared" si="1"/>
        <v>1.2000000000000011E-2</v>
      </c>
    </row>
    <row r="8" spans="1:6" x14ac:dyDescent="0.3">
      <c r="A8" s="35">
        <v>44</v>
      </c>
      <c r="B8" s="25">
        <v>1.552</v>
      </c>
      <c r="C8" s="25">
        <v>1.5720000000000001</v>
      </c>
      <c r="D8" s="25">
        <v>1.57</v>
      </c>
      <c r="E8" s="36">
        <f t="shared" si="0"/>
        <v>1.5646666666666667</v>
      </c>
      <c r="F8" s="36">
        <f t="shared" si="1"/>
        <v>1.1015141094572214E-2</v>
      </c>
    </row>
    <row r="9" spans="1:6" x14ac:dyDescent="0.3">
      <c r="A9" s="35">
        <v>48</v>
      </c>
      <c r="B9" s="25">
        <v>1.5720000000000001</v>
      </c>
      <c r="C9" s="25">
        <v>1.5920000000000001</v>
      </c>
      <c r="D9" s="25">
        <v>1.5860000000000001</v>
      </c>
      <c r="E9" s="36">
        <f t="shared" si="0"/>
        <v>1.5833333333333333</v>
      </c>
      <c r="F9" s="36">
        <f t="shared" si="1"/>
        <v>1.0263202878893778E-2</v>
      </c>
    </row>
    <row r="10" spans="1:6" x14ac:dyDescent="0.3">
      <c r="A10" s="35">
        <v>52</v>
      </c>
      <c r="B10" s="25">
        <v>1.5860000000000001</v>
      </c>
      <c r="C10" s="25">
        <v>1.6140000000000001</v>
      </c>
      <c r="D10" s="25">
        <v>1.5920000000000001</v>
      </c>
      <c r="E10" s="36">
        <f t="shared" si="0"/>
        <v>1.5973333333333333</v>
      </c>
      <c r="F10" s="36">
        <f t="shared" si="1"/>
        <v>1.4742229591664E-2</v>
      </c>
    </row>
    <row r="11" spans="1:6" x14ac:dyDescent="0.3">
      <c r="A11" s="35">
        <v>56</v>
      </c>
      <c r="B11" s="25">
        <v>1.5640000000000001</v>
      </c>
      <c r="C11" s="25">
        <v>1.5820000000000001</v>
      </c>
      <c r="D11" s="25">
        <v>1.6180000000000001</v>
      </c>
      <c r="E11" s="36">
        <f t="shared" si="0"/>
        <v>1.5880000000000001</v>
      </c>
      <c r="F11" s="36">
        <f t="shared" si="1"/>
        <v>2.7495454169735062E-2</v>
      </c>
    </row>
    <row r="12" spans="1:6" x14ac:dyDescent="0.3">
      <c r="A12" s="35">
        <v>60</v>
      </c>
      <c r="B12" s="25">
        <v>1.5760000000000001</v>
      </c>
      <c r="C12" s="25">
        <v>1.5680000000000001</v>
      </c>
      <c r="D12" s="25">
        <v>1.5920000000000001</v>
      </c>
      <c r="E12" s="36">
        <f t="shared" si="0"/>
        <v>1.5786666666666669</v>
      </c>
      <c r="F12" s="36">
        <f t="shared" si="1"/>
        <v>1.2220201853215583E-2</v>
      </c>
    </row>
    <row r="13" spans="1:6" x14ac:dyDescent="0.3">
      <c r="A13" s="35">
        <v>64</v>
      </c>
      <c r="B13" s="25">
        <v>1.532</v>
      </c>
      <c r="C13" s="25">
        <v>1.534</v>
      </c>
      <c r="D13" s="25">
        <v>1.532</v>
      </c>
      <c r="E13" s="36">
        <f t="shared" si="0"/>
        <v>1.5326666666666666</v>
      </c>
      <c r="F13" s="36">
        <f t="shared" si="1"/>
        <v>1.1547005383792527E-3</v>
      </c>
    </row>
    <row r="14" spans="1:6" x14ac:dyDescent="0.3">
      <c r="A14" s="35">
        <v>68</v>
      </c>
      <c r="B14" s="35">
        <v>1.502</v>
      </c>
      <c r="C14" s="35">
        <v>1.508</v>
      </c>
      <c r="D14" s="35">
        <v>1.516</v>
      </c>
      <c r="E14" s="36">
        <f t="shared" si="0"/>
        <v>1.5086666666666666</v>
      </c>
      <c r="F14" s="36">
        <f t="shared" si="1"/>
        <v>7.0237691685684995E-3</v>
      </c>
    </row>
    <row r="15" spans="1:6" x14ac:dyDescent="0.3">
      <c r="A15" s="35">
        <v>72</v>
      </c>
      <c r="B15" s="35">
        <v>1.496</v>
      </c>
      <c r="C15" s="35">
        <v>1.502</v>
      </c>
      <c r="D15" s="35">
        <v>1.504</v>
      </c>
      <c r="E15" s="36">
        <f t="shared" si="0"/>
        <v>1.5006666666666668</v>
      </c>
      <c r="F15" s="36">
        <f t="shared" si="1"/>
        <v>4.1633319989322695E-3</v>
      </c>
    </row>
    <row r="17" spans="1:6" x14ac:dyDescent="0.3">
      <c r="A17" t="s">
        <v>1</v>
      </c>
      <c r="B17">
        <v>1</v>
      </c>
      <c r="C17">
        <v>2</v>
      </c>
      <c r="D17">
        <v>3</v>
      </c>
      <c r="E17" s="1" t="s">
        <v>12</v>
      </c>
      <c r="F17" s="1" t="s">
        <v>14</v>
      </c>
    </row>
    <row r="18" spans="1:6" x14ac:dyDescent="0.3">
      <c r="A18">
        <v>8</v>
      </c>
      <c r="B18" s="8">
        <v>5.0999999999999997E-2</v>
      </c>
      <c r="C18" s="8">
        <v>6.3E-2</v>
      </c>
      <c r="D18" s="8">
        <v>4.3999999999999997E-2</v>
      </c>
      <c r="E18" s="1">
        <f t="shared" si="0"/>
        <v>5.266666666666666E-2</v>
      </c>
      <c r="F18" s="1">
        <f t="shared" si="1"/>
        <v>9.6090235369330861E-3</v>
      </c>
    </row>
    <row r="19" spans="1:6" x14ac:dyDescent="0.3">
      <c r="A19">
        <v>16</v>
      </c>
      <c r="B19" s="8">
        <v>0.31900000000000001</v>
      </c>
      <c r="C19" s="8">
        <v>0.35199999999999998</v>
      </c>
      <c r="D19" s="8">
        <v>0.34</v>
      </c>
      <c r="E19" s="1">
        <f t="shared" si="0"/>
        <v>0.33700000000000002</v>
      </c>
      <c r="F19" s="1">
        <f t="shared" si="1"/>
        <v>1.6703293088490057E-2</v>
      </c>
    </row>
    <row r="20" spans="1:6" x14ac:dyDescent="0.3">
      <c r="A20">
        <v>24</v>
      </c>
      <c r="B20" s="8">
        <v>0.73699999999999999</v>
      </c>
      <c r="C20" s="8">
        <v>0.76800000000000002</v>
      </c>
      <c r="D20" s="8">
        <v>0.75600000000000001</v>
      </c>
      <c r="E20" s="1">
        <f t="shared" si="0"/>
        <v>0.75366666666666671</v>
      </c>
      <c r="F20" s="1">
        <f t="shared" si="1"/>
        <v>1.563116545025782E-2</v>
      </c>
    </row>
    <row r="21" spans="1:6" x14ac:dyDescent="0.3">
      <c r="A21">
        <v>32</v>
      </c>
      <c r="B21" s="8">
        <v>1.1120000000000001</v>
      </c>
      <c r="C21" s="8">
        <v>1.1639999999999999</v>
      </c>
      <c r="D21" s="8">
        <v>1.1240000000000001</v>
      </c>
      <c r="E21" s="1">
        <f t="shared" si="0"/>
        <v>1.1333333333333333</v>
      </c>
      <c r="F21" s="1">
        <f t="shared" si="1"/>
        <v>2.7227437142216083E-2</v>
      </c>
    </row>
    <row r="22" spans="1:6" x14ac:dyDescent="0.3">
      <c r="A22">
        <v>40</v>
      </c>
      <c r="B22" s="8">
        <v>1.4279999999999999</v>
      </c>
      <c r="C22" s="8">
        <v>1.476</v>
      </c>
      <c r="D22" s="8">
        <v>1.466</v>
      </c>
      <c r="E22" s="1">
        <f t="shared" si="0"/>
        <v>1.4566666666666668</v>
      </c>
      <c r="F22" s="1">
        <f t="shared" si="1"/>
        <v>2.5324559884296795E-2</v>
      </c>
    </row>
    <row r="23" spans="1:6" x14ac:dyDescent="0.3">
      <c r="A23">
        <v>44</v>
      </c>
      <c r="B23" s="8">
        <v>1.49</v>
      </c>
      <c r="C23" s="8">
        <v>1.492</v>
      </c>
      <c r="D23" s="8">
        <v>1.472</v>
      </c>
      <c r="E23" s="1">
        <f t="shared" si="0"/>
        <v>1.4846666666666668</v>
      </c>
      <c r="F23" s="1">
        <f t="shared" si="1"/>
        <v>1.1015141094572214E-2</v>
      </c>
    </row>
    <row r="24" spans="1:6" x14ac:dyDescent="0.3">
      <c r="A24">
        <v>48</v>
      </c>
      <c r="B24" s="8">
        <v>1.536</v>
      </c>
      <c r="C24" s="8">
        <v>1.54</v>
      </c>
      <c r="D24" s="8">
        <v>1.536</v>
      </c>
      <c r="E24" s="1">
        <f t="shared" si="0"/>
        <v>1.5373333333333334</v>
      </c>
      <c r="F24" s="1">
        <f t="shared" si="1"/>
        <v>2.3094010767585054E-3</v>
      </c>
    </row>
    <row r="25" spans="1:6" x14ac:dyDescent="0.3">
      <c r="A25">
        <v>52</v>
      </c>
      <c r="B25" s="8">
        <v>1.556</v>
      </c>
      <c r="C25" s="8">
        <v>1.542</v>
      </c>
      <c r="D25" s="8">
        <v>1.54</v>
      </c>
      <c r="E25" s="1">
        <f t="shared" si="0"/>
        <v>1.546</v>
      </c>
      <c r="F25" s="1">
        <f t="shared" si="1"/>
        <v>8.7177978870813556E-3</v>
      </c>
    </row>
    <row r="26" spans="1:6" x14ac:dyDescent="0.3">
      <c r="A26">
        <v>56</v>
      </c>
      <c r="B26" s="8">
        <v>1.5820000000000001</v>
      </c>
      <c r="C26" s="8">
        <v>1.5740000000000001</v>
      </c>
      <c r="D26" s="8">
        <v>1.5660000000000001</v>
      </c>
      <c r="E26" s="1">
        <f t="shared" si="0"/>
        <v>1.5740000000000001</v>
      </c>
      <c r="F26" s="1">
        <f t="shared" si="1"/>
        <v>8.0000000000000071E-3</v>
      </c>
    </row>
    <row r="27" spans="1:6" x14ac:dyDescent="0.3">
      <c r="A27">
        <v>60</v>
      </c>
      <c r="B27" s="7">
        <v>1.6160000000000001</v>
      </c>
      <c r="C27" s="7">
        <v>1.5860000000000001</v>
      </c>
      <c r="D27" s="7">
        <v>1.5740000000000001</v>
      </c>
      <c r="E27" s="1">
        <f t="shared" si="0"/>
        <v>1.5919999999999999</v>
      </c>
      <c r="F27" s="1">
        <f t="shared" si="1"/>
        <v>2.1633307652783956E-2</v>
      </c>
    </row>
    <row r="28" spans="1:6" x14ac:dyDescent="0.3">
      <c r="A28">
        <v>64</v>
      </c>
      <c r="B28" s="6">
        <v>1.5780000000000001</v>
      </c>
      <c r="C28" s="6">
        <v>1.5840000000000001</v>
      </c>
      <c r="D28" s="6">
        <v>1.5820000000000001</v>
      </c>
      <c r="E28" s="1">
        <f t="shared" si="0"/>
        <v>1.5813333333333333</v>
      </c>
      <c r="F28" s="1">
        <f t="shared" si="1"/>
        <v>3.0550504633038962E-3</v>
      </c>
    </row>
    <row r="29" spans="1:6" x14ac:dyDescent="0.3">
      <c r="A29">
        <v>68</v>
      </c>
      <c r="B29" s="6">
        <v>1.548</v>
      </c>
      <c r="C29" s="6">
        <v>1.532</v>
      </c>
      <c r="D29" s="6">
        <v>1.5620000000000001</v>
      </c>
      <c r="E29" s="1">
        <f t="shared" si="0"/>
        <v>1.5473333333333334</v>
      </c>
      <c r="F29" s="1">
        <f t="shared" si="1"/>
        <v>1.5011106998930284E-2</v>
      </c>
    </row>
    <row r="30" spans="1:6" x14ac:dyDescent="0.3">
      <c r="A30">
        <v>72</v>
      </c>
      <c r="B30" s="6">
        <v>1.492</v>
      </c>
      <c r="C30" s="6">
        <v>1.494</v>
      </c>
      <c r="D30" s="6">
        <v>1.478</v>
      </c>
      <c r="E30" s="1">
        <f t="shared" si="0"/>
        <v>1.4879999999999998</v>
      </c>
      <c r="F30" s="1">
        <f t="shared" si="1"/>
        <v>8.7177978870813556E-3</v>
      </c>
    </row>
    <row r="33" spans="1:6" x14ac:dyDescent="0.3">
      <c r="A33" t="s">
        <v>4</v>
      </c>
      <c r="B33">
        <v>1</v>
      </c>
      <c r="C33">
        <v>2</v>
      </c>
      <c r="D33">
        <v>3</v>
      </c>
      <c r="E33" s="1" t="s">
        <v>12</v>
      </c>
      <c r="F33" s="1" t="s">
        <v>14</v>
      </c>
    </row>
    <row r="34" spans="1:6" x14ac:dyDescent="0.3">
      <c r="A34">
        <v>8</v>
      </c>
      <c r="B34" s="9">
        <v>4.8000000000000001E-2</v>
      </c>
      <c r="C34" s="9">
        <v>5.3999999999999999E-2</v>
      </c>
      <c r="D34" s="9">
        <v>4.1000000000000002E-2</v>
      </c>
      <c r="E34" s="1">
        <f t="shared" si="0"/>
        <v>4.766666666666667E-2</v>
      </c>
      <c r="F34" s="1">
        <f t="shared" si="1"/>
        <v>6.5064070986477103E-3</v>
      </c>
    </row>
    <row r="35" spans="1:6" x14ac:dyDescent="0.3">
      <c r="A35">
        <v>16</v>
      </c>
      <c r="B35" s="9">
        <v>0.31</v>
      </c>
      <c r="C35" s="9">
        <v>0.33400000000000002</v>
      </c>
      <c r="D35" s="9">
        <v>0.34599999999999997</v>
      </c>
      <c r="E35" s="1">
        <f t="shared" si="0"/>
        <v>0.33</v>
      </c>
      <c r="F35" s="1">
        <f t="shared" si="1"/>
        <v>1.8330302779823351E-2</v>
      </c>
    </row>
    <row r="36" spans="1:6" x14ac:dyDescent="0.3">
      <c r="A36">
        <v>24</v>
      </c>
      <c r="B36" s="9">
        <v>0.71199999999999997</v>
      </c>
      <c r="C36" s="9">
        <v>0.72799999999999998</v>
      </c>
      <c r="D36" s="9">
        <v>0.71399999999999997</v>
      </c>
      <c r="E36" s="1">
        <f t="shared" si="0"/>
        <v>0.71799999999999997</v>
      </c>
      <c r="F36" s="1">
        <f t="shared" si="1"/>
        <v>8.7177978870813556E-3</v>
      </c>
    </row>
    <row r="37" spans="1:6" x14ac:dyDescent="0.3">
      <c r="A37">
        <v>32</v>
      </c>
      <c r="B37" s="9">
        <v>1.0740000000000001</v>
      </c>
      <c r="C37" s="9">
        <v>1.1060000000000001</v>
      </c>
      <c r="D37" s="9">
        <v>1.0900000000000001</v>
      </c>
      <c r="E37" s="1">
        <f t="shared" si="0"/>
        <v>1.0900000000000001</v>
      </c>
      <c r="F37" s="1">
        <f t="shared" si="1"/>
        <v>1.6000000000000014E-2</v>
      </c>
    </row>
    <row r="38" spans="1:6" x14ac:dyDescent="0.3">
      <c r="A38">
        <v>40</v>
      </c>
      <c r="B38" s="9">
        <v>1.3879999999999999</v>
      </c>
      <c r="C38" s="9">
        <v>1.464</v>
      </c>
      <c r="D38" s="9">
        <v>1.4419999999999999</v>
      </c>
      <c r="E38" s="1">
        <f t="shared" si="0"/>
        <v>1.4313333333333331</v>
      </c>
      <c r="F38" s="1">
        <f t="shared" si="1"/>
        <v>3.9106691669499941E-2</v>
      </c>
    </row>
    <row r="39" spans="1:6" x14ac:dyDescent="0.3">
      <c r="A39">
        <v>44</v>
      </c>
      <c r="B39" s="9">
        <v>1.486</v>
      </c>
      <c r="C39" s="9">
        <v>1.516</v>
      </c>
      <c r="D39" s="9">
        <v>1.508</v>
      </c>
      <c r="E39" s="1">
        <f t="shared" si="0"/>
        <v>1.5033333333333332</v>
      </c>
      <c r="F39" s="1">
        <f t="shared" si="1"/>
        <v>1.5534906930308071E-2</v>
      </c>
    </row>
    <row r="40" spans="1:6" x14ac:dyDescent="0.3">
      <c r="A40">
        <v>48</v>
      </c>
      <c r="B40" s="9">
        <v>1.536</v>
      </c>
      <c r="C40" s="9">
        <v>1.5680000000000001</v>
      </c>
      <c r="D40" s="9">
        <v>1.542</v>
      </c>
      <c r="E40" s="1">
        <f t="shared" si="0"/>
        <v>1.5486666666666666</v>
      </c>
      <c r="F40" s="1">
        <f t="shared" si="1"/>
        <v>1.7009801096230778E-2</v>
      </c>
    </row>
    <row r="41" spans="1:6" x14ac:dyDescent="0.3">
      <c r="A41">
        <v>52</v>
      </c>
      <c r="B41" s="10">
        <v>1.554</v>
      </c>
      <c r="C41" s="10">
        <v>1.5860000000000001</v>
      </c>
      <c r="D41" s="10">
        <v>1.5640000000000001</v>
      </c>
      <c r="E41" s="1">
        <f t="shared" si="0"/>
        <v>1.5680000000000003</v>
      </c>
      <c r="F41" s="1">
        <f t="shared" si="1"/>
        <v>1.6370705543744916E-2</v>
      </c>
    </row>
    <row r="42" spans="1:6" x14ac:dyDescent="0.3">
      <c r="A42">
        <v>56</v>
      </c>
      <c r="B42" s="9">
        <v>1.556</v>
      </c>
      <c r="C42" s="9">
        <v>1.5780000000000001</v>
      </c>
      <c r="D42" s="9">
        <v>1.5660000000000001</v>
      </c>
      <c r="E42" s="1">
        <f t="shared" si="0"/>
        <v>1.5666666666666667</v>
      </c>
      <c r="F42" s="1">
        <f t="shared" si="1"/>
        <v>1.1015141094572214E-2</v>
      </c>
    </row>
    <row r="43" spans="1:6" x14ac:dyDescent="0.3">
      <c r="A43">
        <v>60</v>
      </c>
      <c r="B43" s="9">
        <v>1.5620000000000001</v>
      </c>
      <c r="C43" s="9">
        <v>1.556</v>
      </c>
      <c r="D43" s="9">
        <v>1.5680000000000001</v>
      </c>
      <c r="E43" s="1">
        <f t="shared" si="0"/>
        <v>1.5620000000000001</v>
      </c>
      <c r="F43" s="1">
        <f t="shared" si="1"/>
        <v>6.0000000000000053E-3</v>
      </c>
    </row>
    <row r="44" spans="1:6" x14ac:dyDescent="0.3">
      <c r="A44">
        <v>64</v>
      </c>
      <c r="B44" s="9">
        <v>1.546</v>
      </c>
      <c r="C44" s="9">
        <v>1.514</v>
      </c>
      <c r="D44" s="9">
        <v>1.55</v>
      </c>
      <c r="E44" s="1">
        <f t="shared" si="0"/>
        <v>1.5366666666666668</v>
      </c>
      <c r="F44" s="1">
        <f t="shared" si="1"/>
        <v>1.9731531449265007E-2</v>
      </c>
    </row>
    <row r="45" spans="1:6" x14ac:dyDescent="0.3">
      <c r="A45">
        <v>68</v>
      </c>
      <c r="B45" s="9">
        <v>1.548</v>
      </c>
      <c r="C45" s="9">
        <v>1.504</v>
      </c>
      <c r="D45" s="9">
        <v>1.526</v>
      </c>
      <c r="E45" s="1">
        <f t="shared" si="0"/>
        <v>1.526</v>
      </c>
      <c r="F45" s="1">
        <f t="shared" si="1"/>
        <v>2.200000000000002E-2</v>
      </c>
    </row>
    <row r="46" spans="1:6" x14ac:dyDescent="0.3">
      <c r="A46">
        <v>72</v>
      </c>
      <c r="B46" s="9">
        <v>1.516</v>
      </c>
      <c r="C46" s="9">
        <v>1.494</v>
      </c>
      <c r="D46" s="9">
        <v>1.504</v>
      </c>
      <c r="E46" s="1">
        <f t="shared" si="0"/>
        <v>1.5046666666666664</v>
      </c>
      <c r="F46" s="1">
        <f t="shared" si="1"/>
        <v>1.1015141094572214E-2</v>
      </c>
    </row>
    <row r="49" spans="1:6" x14ac:dyDescent="0.3">
      <c r="A49" t="s">
        <v>6</v>
      </c>
      <c r="B49">
        <v>1</v>
      </c>
      <c r="C49">
        <v>2</v>
      </c>
      <c r="D49">
        <v>3</v>
      </c>
      <c r="E49" s="1" t="s">
        <v>12</v>
      </c>
      <c r="F49" s="1" t="s">
        <v>14</v>
      </c>
    </row>
    <row r="50" spans="1:6" x14ac:dyDescent="0.3">
      <c r="A50">
        <v>8</v>
      </c>
      <c r="B50" s="11">
        <v>6.7000000000000004E-2</v>
      </c>
      <c r="C50" s="11">
        <v>7.3999999999999996E-2</v>
      </c>
      <c r="D50" s="11">
        <v>5.6000000000000001E-2</v>
      </c>
      <c r="E50" s="1">
        <f t="shared" si="0"/>
        <v>6.5666666666666665E-2</v>
      </c>
      <c r="F50" s="1">
        <f t="shared" si="1"/>
        <v>9.0737717258774307E-3</v>
      </c>
    </row>
    <row r="51" spans="1:6" x14ac:dyDescent="0.3">
      <c r="A51">
        <v>16</v>
      </c>
      <c r="B51" s="11">
        <v>0.38300000000000001</v>
      </c>
      <c r="C51" s="11">
        <v>0.39600000000000002</v>
      </c>
      <c r="D51" s="11">
        <v>0.38700000000000001</v>
      </c>
      <c r="E51" s="1">
        <f t="shared" si="0"/>
        <v>0.38866666666666666</v>
      </c>
      <c r="F51" s="1">
        <f t="shared" si="1"/>
        <v>6.6583281184793989E-3</v>
      </c>
    </row>
    <row r="52" spans="1:6" x14ac:dyDescent="0.3">
      <c r="A52">
        <v>24</v>
      </c>
      <c r="B52" s="11">
        <v>0.74099999999999999</v>
      </c>
      <c r="C52" s="11">
        <v>0.76600000000000001</v>
      </c>
      <c r="D52" s="11">
        <v>0.754</v>
      </c>
      <c r="E52" s="1">
        <f t="shared" si="0"/>
        <v>0.75366666666666671</v>
      </c>
      <c r="F52" s="1">
        <f t="shared" si="1"/>
        <v>1.2503332889007381E-2</v>
      </c>
    </row>
    <row r="53" spans="1:6" x14ac:dyDescent="0.3">
      <c r="A53">
        <v>32</v>
      </c>
      <c r="B53" s="11">
        <v>1.1719999999999999</v>
      </c>
      <c r="C53" s="11">
        <v>1.19</v>
      </c>
      <c r="D53" s="11">
        <v>1.1879999999999999</v>
      </c>
      <c r="E53" s="1">
        <f t="shared" si="0"/>
        <v>1.1833333333333333</v>
      </c>
      <c r="F53" s="1">
        <f t="shared" si="1"/>
        <v>9.8657657246325036E-3</v>
      </c>
    </row>
    <row r="54" spans="1:6" x14ac:dyDescent="0.3">
      <c r="A54">
        <v>40</v>
      </c>
      <c r="B54" s="13">
        <v>1.3839999999999999</v>
      </c>
      <c r="C54" s="13">
        <v>1.41</v>
      </c>
      <c r="D54" s="13">
        <v>1.4039999999999999</v>
      </c>
      <c r="E54" s="1">
        <f t="shared" si="0"/>
        <v>1.3993333333333331</v>
      </c>
      <c r="F54" s="1">
        <f t="shared" si="1"/>
        <v>1.3613718571108104E-2</v>
      </c>
    </row>
    <row r="55" spans="1:6" x14ac:dyDescent="0.3">
      <c r="A55">
        <v>44</v>
      </c>
      <c r="B55" s="13">
        <v>1.4019999999999999</v>
      </c>
      <c r="C55" s="13">
        <v>1.4159999999999999</v>
      </c>
      <c r="D55" s="13">
        <v>1.4079999999999999</v>
      </c>
      <c r="E55" s="1">
        <f t="shared" si="0"/>
        <v>1.4086666666666663</v>
      </c>
      <c r="F55" s="1">
        <f t="shared" si="1"/>
        <v>7.0237691685684995E-3</v>
      </c>
    </row>
    <row r="56" spans="1:6" x14ac:dyDescent="0.3">
      <c r="A56">
        <v>48</v>
      </c>
      <c r="B56" s="13">
        <v>1.42</v>
      </c>
      <c r="C56" s="13">
        <v>1.446</v>
      </c>
      <c r="D56" s="13">
        <v>1.4319999999999999</v>
      </c>
      <c r="E56" s="1">
        <f t="shared" si="0"/>
        <v>1.4326666666666668</v>
      </c>
      <c r="F56" s="1">
        <f t="shared" si="1"/>
        <v>1.3012814197295434E-2</v>
      </c>
    </row>
    <row r="57" spans="1:6" x14ac:dyDescent="0.3">
      <c r="A57">
        <v>52</v>
      </c>
      <c r="B57" s="13">
        <v>1.4319999999999999</v>
      </c>
      <c r="C57" s="13">
        <v>1.448</v>
      </c>
      <c r="D57" s="13">
        <v>1.4219999999999999</v>
      </c>
      <c r="E57" s="1">
        <f t="shared" si="0"/>
        <v>1.4339999999999999</v>
      </c>
      <c r="F57" s="1">
        <f t="shared" si="1"/>
        <v>1.3114877048604014E-2</v>
      </c>
    </row>
    <row r="58" spans="1:6" x14ac:dyDescent="0.3">
      <c r="A58">
        <v>56</v>
      </c>
      <c r="B58" s="12">
        <v>1.4419999999999999</v>
      </c>
      <c r="C58" s="12">
        <v>1.452</v>
      </c>
      <c r="D58" s="12">
        <v>1.4139999999999999</v>
      </c>
      <c r="E58" s="1">
        <f t="shared" si="0"/>
        <v>1.4359999999999999</v>
      </c>
      <c r="F58" s="1">
        <f t="shared" si="1"/>
        <v>1.9697715603592226E-2</v>
      </c>
    </row>
    <row r="59" spans="1:6" x14ac:dyDescent="0.3">
      <c r="A59">
        <v>60</v>
      </c>
      <c r="B59" s="11">
        <v>1.452</v>
      </c>
      <c r="C59" s="11">
        <v>1.4059999999999999</v>
      </c>
      <c r="D59" s="11">
        <v>1.4379999999999999</v>
      </c>
      <c r="E59" s="1">
        <f t="shared" si="0"/>
        <v>1.4319999999999997</v>
      </c>
      <c r="F59" s="1">
        <f t="shared" si="1"/>
        <v>2.3579652245103215E-2</v>
      </c>
    </row>
    <row r="60" spans="1:6" x14ac:dyDescent="0.3">
      <c r="A60">
        <v>64</v>
      </c>
      <c r="B60" s="11">
        <v>1.446</v>
      </c>
      <c r="C60" s="11">
        <v>1.3720000000000001</v>
      </c>
      <c r="D60" s="11">
        <v>1.42</v>
      </c>
      <c r="E60" s="1">
        <f t="shared" si="0"/>
        <v>1.4126666666666665</v>
      </c>
      <c r="F60" s="1">
        <f t="shared" si="1"/>
        <v>3.7541088600802811E-2</v>
      </c>
    </row>
    <row r="61" spans="1:6" x14ac:dyDescent="0.3">
      <c r="A61">
        <v>68</v>
      </c>
      <c r="B61" s="11">
        <v>1.4079999999999999</v>
      </c>
      <c r="C61" s="11">
        <v>1.3740000000000001</v>
      </c>
      <c r="D61" s="11">
        <v>1.3879999999999999</v>
      </c>
      <c r="E61" s="1">
        <f t="shared" si="0"/>
        <v>1.39</v>
      </c>
      <c r="F61" s="1">
        <f t="shared" si="1"/>
        <v>1.7088007490634972E-2</v>
      </c>
    </row>
    <row r="62" spans="1:6" x14ac:dyDescent="0.3">
      <c r="A62">
        <v>72</v>
      </c>
      <c r="B62" s="11">
        <v>1.3720000000000001</v>
      </c>
      <c r="C62" s="11">
        <v>1.3360000000000001</v>
      </c>
      <c r="D62" s="11">
        <v>1.3680000000000001</v>
      </c>
      <c r="E62" s="1">
        <f t="shared" si="0"/>
        <v>1.3586666666666669</v>
      </c>
      <c r="F62" s="1">
        <f t="shared" si="1"/>
        <v>1.9731531449265007E-2</v>
      </c>
    </row>
    <row r="65" spans="1:6" x14ac:dyDescent="0.3">
      <c r="A65" t="s">
        <v>8</v>
      </c>
      <c r="B65">
        <v>1</v>
      </c>
      <c r="C65">
        <v>2</v>
      </c>
      <c r="D65">
        <v>3</v>
      </c>
      <c r="E65" s="1" t="s">
        <v>12</v>
      </c>
      <c r="F65" s="1" t="s">
        <v>14</v>
      </c>
    </row>
    <row r="66" spans="1:6" x14ac:dyDescent="0.3">
      <c r="A66">
        <v>8</v>
      </c>
      <c r="B66" s="14">
        <v>4.9000000000000002E-2</v>
      </c>
      <c r="C66" s="14">
        <v>6.2E-2</v>
      </c>
      <c r="D66" s="14">
        <v>8.3000000000000004E-2</v>
      </c>
      <c r="E66" s="1">
        <f t="shared" si="0"/>
        <v>6.4666666666666664E-2</v>
      </c>
      <c r="F66" s="1">
        <f t="shared" si="1"/>
        <v>1.7156145643277044E-2</v>
      </c>
    </row>
    <row r="67" spans="1:6" x14ac:dyDescent="0.3">
      <c r="A67">
        <v>16</v>
      </c>
      <c r="B67" s="14">
        <v>0.34699999999999998</v>
      </c>
      <c r="C67" s="14">
        <v>0.35199999999999998</v>
      </c>
      <c r="D67" s="14">
        <v>0.311</v>
      </c>
      <c r="E67" s="1">
        <f t="shared" si="0"/>
        <v>0.33666666666666667</v>
      </c>
      <c r="F67" s="1">
        <f t="shared" si="1"/>
        <v>2.2368132093076809E-2</v>
      </c>
    </row>
    <row r="68" spans="1:6" x14ac:dyDescent="0.3">
      <c r="A68">
        <v>24</v>
      </c>
      <c r="B68" s="14">
        <v>0.70099999999999996</v>
      </c>
      <c r="C68" s="14">
        <v>0.71399999999999997</v>
      </c>
      <c r="D68" s="14">
        <v>0.69799999999999995</v>
      </c>
      <c r="E68" s="1">
        <f t="shared" ref="E68:E94" si="2">AVERAGE(B68:D68)</f>
        <v>0.70433333333333337</v>
      </c>
      <c r="F68" s="1">
        <f t="shared" ref="F68:F94" si="3">STDEV(B68:D68)</f>
        <v>8.5049005481153909E-3</v>
      </c>
    </row>
    <row r="69" spans="1:6" x14ac:dyDescent="0.3">
      <c r="A69">
        <v>32</v>
      </c>
      <c r="B69" s="14">
        <v>1.044</v>
      </c>
      <c r="C69" s="14">
        <v>1.1040000000000001</v>
      </c>
      <c r="D69" s="14">
        <v>1.026</v>
      </c>
      <c r="E69" s="1">
        <f t="shared" si="2"/>
        <v>1.0580000000000001</v>
      </c>
      <c r="F69" s="1">
        <f t="shared" si="3"/>
        <v>4.0841155713324313E-2</v>
      </c>
    </row>
    <row r="70" spans="1:6" x14ac:dyDescent="0.3">
      <c r="A70">
        <v>40</v>
      </c>
      <c r="B70" s="15">
        <v>1.0580000000000001</v>
      </c>
      <c r="C70" s="15">
        <v>1.1020000000000001</v>
      </c>
      <c r="D70" s="15">
        <v>1.056</v>
      </c>
      <c r="E70" s="1">
        <f t="shared" si="2"/>
        <v>1.0720000000000001</v>
      </c>
      <c r="F70" s="1">
        <f t="shared" si="3"/>
        <v>2.6000000000000023E-2</v>
      </c>
    </row>
    <row r="71" spans="1:6" x14ac:dyDescent="0.3">
      <c r="A71">
        <v>44</v>
      </c>
      <c r="B71" s="15">
        <v>1.026</v>
      </c>
      <c r="C71" s="15">
        <v>1.1040000000000001</v>
      </c>
      <c r="D71" s="15">
        <v>1.0620000000000001</v>
      </c>
      <c r="E71" s="1">
        <f t="shared" si="2"/>
        <v>1.0640000000000001</v>
      </c>
      <c r="F71" s="1">
        <f t="shared" si="3"/>
        <v>3.9038442591886303E-2</v>
      </c>
    </row>
    <row r="72" spans="1:6" x14ac:dyDescent="0.3">
      <c r="A72">
        <v>48</v>
      </c>
      <c r="B72" s="15">
        <v>1.0820000000000001</v>
      </c>
      <c r="C72" s="15">
        <v>1.1160000000000001</v>
      </c>
      <c r="D72" s="15">
        <v>1.1259999999999999</v>
      </c>
      <c r="E72" s="1">
        <f t="shared" si="2"/>
        <v>1.1080000000000001</v>
      </c>
      <c r="F72" s="1">
        <f t="shared" si="3"/>
        <v>2.3065125189341527E-2</v>
      </c>
    </row>
    <row r="73" spans="1:6" x14ac:dyDescent="0.3">
      <c r="A73">
        <v>52</v>
      </c>
      <c r="B73" s="15">
        <v>1.1519999999999999</v>
      </c>
      <c r="C73" s="15">
        <v>1.1020000000000001</v>
      </c>
      <c r="D73" s="15">
        <v>1.1220000000000001</v>
      </c>
      <c r="E73" s="1">
        <f t="shared" si="2"/>
        <v>1.1253333333333335</v>
      </c>
      <c r="F73" s="1">
        <f t="shared" si="3"/>
        <v>2.5166114784235735E-2</v>
      </c>
    </row>
    <row r="74" spans="1:6" x14ac:dyDescent="0.3">
      <c r="A74">
        <v>56</v>
      </c>
      <c r="B74" s="15">
        <v>1.222</v>
      </c>
      <c r="C74" s="15">
        <v>1.0720000000000001</v>
      </c>
      <c r="D74" s="15">
        <v>1.1439999999999999</v>
      </c>
      <c r="E74" s="1">
        <f t="shared" si="2"/>
        <v>1.1459999999999999</v>
      </c>
      <c r="F74" s="1">
        <f t="shared" si="3"/>
        <v>7.5019997334044172E-2</v>
      </c>
    </row>
    <row r="75" spans="1:6" x14ac:dyDescent="0.3">
      <c r="A75">
        <v>60</v>
      </c>
      <c r="B75" s="14">
        <v>1.1819999999999999</v>
      </c>
      <c r="C75" s="14">
        <v>1.0920000000000001</v>
      </c>
      <c r="D75" s="14">
        <v>1.1539999999999999</v>
      </c>
      <c r="E75" s="1">
        <f t="shared" si="2"/>
        <v>1.1426666666666667</v>
      </c>
      <c r="F75" s="1">
        <f t="shared" si="3"/>
        <v>4.6057934531775584E-2</v>
      </c>
    </row>
    <row r="76" spans="1:6" x14ac:dyDescent="0.3">
      <c r="A76">
        <v>64</v>
      </c>
      <c r="B76" s="14">
        <v>1.1759999999999999</v>
      </c>
      <c r="C76" s="14">
        <v>1.1020000000000001</v>
      </c>
      <c r="D76" s="14">
        <v>1.1339999999999999</v>
      </c>
      <c r="E76" s="1">
        <f t="shared" si="2"/>
        <v>1.1373333333333333</v>
      </c>
      <c r="F76" s="1">
        <f t="shared" si="3"/>
        <v>3.711244175924467E-2</v>
      </c>
    </row>
    <row r="77" spans="1:6" x14ac:dyDescent="0.3">
      <c r="A77">
        <v>68</v>
      </c>
      <c r="B77" s="14">
        <v>1.1579999999999999</v>
      </c>
      <c r="C77" s="14">
        <v>1.1140000000000001</v>
      </c>
      <c r="D77" s="14">
        <v>1.1559999999999999</v>
      </c>
      <c r="E77" s="1">
        <f t="shared" si="2"/>
        <v>1.1426666666666667</v>
      </c>
      <c r="F77" s="1">
        <f t="shared" si="3"/>
        <v>2.4846193538112193E-2</v>
      </c>
    </row>
    <row r="78" spans="1:6" x14ac:dyDescent="0.3">
      <c r="A78">
        <v>72</v>
      </c>
      <c r="B78" s="14">
        <v>1.1220000000000001</v>
      </c>
      <c r="C78" s="14">
        <v>1.1120000000000001</v>
      </c>
      <c r="D78" s="14">
        <v>1.1719999999999999</v>
      </c>
      <c r="E78" s="1">
        <f t="shared" si="2"/>
        <v>1.1353333333333333</v>
      </c>
      <c r="F78" s="1">
        <f t="shared" si="3"/>
        <v>3.2145502536643084E-2</v>
      </c>
    </row>
    <row r="81" spans="1:6" x14ac:dyDescent="0.3">
      <c r="A81" t="s">
        <v>10</v>
      </c>
      <c r="B81">
        <v>1</v>
      </c>
      <c r="C81">
        <v>2</v>
      </c>
      <c r="D81">
        <v>3</v>
      </c>
      <c r="E81" s="1" t="s">
        <v>12</v>
      </c>
      <c r="F81" s="1" t="s">
        <v>14</v>
      </c>
    </row>
    <row r="82" spans="1:6" x14ac:dyDescent="0.3">
      <c r="A82">
        <v>8</v>
      </c>
      <c r="B82" s="16">
        <v>4.9000000000000002E-2</v>
      </c>
      <c r="C82" s="16">
        <v>5.8999999999999997E-2</v>
      </c>
      <c r="D82" s="16">
        <v>6.5000000000000002E-2</v>
      </c>
      <c r="E82" s="1">
        <f t="shared" si="2"/>
        <v>5.7666666666666665E-2</v>
      </c>
      <c r="F82" s="1">
        <f t="shared" si="3"/>
        <v>8.0829037686548505E-3</v>
      </c>
    </row>
    <row r="83" spans="1:6" x14ac:dyDescent="0.3">
      <c r="A83">
        <v>16</v>
      </c>
      <c r="B83" s="16">
        <v>0.35899999999999999</v>
      </c>
      <c r="C83" s="16">
        <v>0.33200000000000002</v>
      </c>
      <c r="D83" s="16">
        <v>0.34200000000000003</v>
      </c>
      <c r="E83" s="1">
        <f t="shared" si="2"/>
        <v>0.34433333333333338</v>
      </c>
      <c r="F83" s="1">
        <f t="shared" si="3"/>
        <v>1.3650396819628829E-2</v>
      </c>
    </row>
    <row r="84" spans="1:6" x14ac:dyDescent="0.3">
      <c r="A84">
        <v>24</v>
      </c>
      <c r="B84" s="16">
        <v>0.78800000000000003</v>
      </c>
      <c r="C84" s="16">
        <v>0.75700000000000001</v>
      </c>
      <c r="D84" s="16">
        <v>0.75800000000000001</v>
      </c>
      <c r="E84" s="1">
        <f t="shared" si="2"/>
        <v>0.76766666666666661</v>
      </c>
      <c r="F84" s="1">
        <f t="shared" si="3"/>
        <v>1.7616280348965098E-2</v>
      </c>
    </row>
    <row r="85" spans="1:6" x14ac:dyDescent="0.3">
      <c r="A85">
        <v>32</v>
      </c>
      <c r="B85" s="16">
        <v>1.194</v>
      </c>
      <c r="C85" s="16">
        <v>1.1819999999999999</v>
      </c>
      <c r="D85" s="16">
        <v>1.1779999999999999</v>
      </c>
      <c r="E85" s="1">
        <f t="shared" si="2"/>
        <v>1.1846666666666665</v>
      </c>
      <c r="F85" s="1">
        <f t="shared" si="3"/>
        <v>8.326663997864539E-3</v>
      </c>
    </row>
    <row r="86" spans="1:6" x14ac:dyDescent="0.3">
      <c r="A86">
        <v>40</v>
      </c>
      <c r="B86" s="18">
        <v>1.41</v>
      </c>
      <c r="C86" s="18">
        <v>1.4059999999999999</v>
      </c>
      <c r="D86" s="18">
        <v>1.3440000000000001</v>
      </c>
      <c r="E86" s="1">
        <f t="shared" si="2"/>
        <v>1.3866666666666667</v>
      </c>
      <c r="F86" s="1">
        <f t="shared" si="3"/>
        <v>3.7004504230341018E-2</v>
      </c>
    </row>
    <row r="87" spans="1:6" x14ac:dyDescent="0.3">
      <c r="A87">
        <v>44</v>
      </c>
      <c r="B87" s="18">
        <v>1.4419999999999999</v>
      </c>
      <c r="C87" s="18">
        <v>1.4359999999999999</v>
      </c>
      <c r="D87" s="18">
        <v>1.3380000000000001</v>
      </c>
      <c r="E87" s="1">
        <f t="shared" si="2"/>
        <v>1.4053333333333333</v>
      </c>
      <c r="F87" s="1">
        <f t="shared" si="3"/>
        <v>5.8389496772393273E-2</v>
      </c>
    </row>
    <row r="88" spans="1:6" x14ac:dyDescent="0.3">
      <c r="A88">
        <v>48</v>
      </c>
      <c r="B88" s="17">
        <v>1.4419999999999999</v>
      </c>
      <c r="C88" s="17">
        <v>1.532</v>
      </c>
      <c r="D88" s="17">
        <v>1.3280000000000001</v>
      </c>
      <c r="E88" s="1">
        <f t="shared" si="2"/>
        <v>1.4340000000000002</v>
      </c>
      <c r="F88" s="1">
        <f t="shared" si="3"/>
        <v>0.10223502335305644</v>
      </c>
    </row>
    <row r="89" spans="1:6" x14ac:dyDescent="0.3">
      <c r="A89">
        <v>52</v>
      </c>
      <c r="B89" s="18">
        <v>1.4139999999999999</v>
      </c>
      <c r="C89" s="18">
        <v>1.472</v>
      </c>
      <c r="D89" s="18">
        <v>1.3859999999999999</v>
      </c>
      <c r="E89" s="1">
        <f t="shared" si="2"/>
        <v>1.4240000000000002</v>
      </c>
      <c r="F89" s="1">
        <f t="shared" si="3"/>
        <v>4.3863424398922657E-2</v>
      </c>
    </row>
    <row r="90" spans="1:6" x14ac:dyDescent="0.3">
      <c r="A90">
        <v>56</v>
      </c>
      <c r="B90" s="18">
        <v>1.3839999999999999</v>
      </c>
      <c r="C90" s="18">
        <v>1.452</v>
      </c>
      <c r="D90" s="18">
        <v>1.4019999999999999</v>
      </c>
      <c r="E90" s="1">
        <f t="shared" si="2"/>
        <v>1.4126666666666665</v>
      </c>
      <c r="F90" s="1">
        <f t="shared" si="3"/>
        <v>3.5232560697930196E-2</v>
      </c>
    </row>
    <row r="91" spans="1:6" x14ac:dyDescent="0.3">
      <c r="A91">
        <v>60</v>
      </c>
      <c r="B91" s="16">
        <v>1.3280000000000001</v>
      </c>
      <c r="C91" s="16">
        <v>1.4279999999999999</v>
      </c>
      <c r="D91" s="16">
        <v>1.3839999999999999</v>
      </c>
      <c r="E91" s="1">
        <f t="shared" si="2"/>
        <v>1.3800000000000001</v>
      </c>
      <c r="F91" s="1">
        <f t="shared" si="3"/>
        <v>5.0119856344566609E-2</v>
      </c>
    </row>
    <row r="92" spans="1:6" x14ac:dyDescent="0.3">
      <c r="A92">
        <v>64</v>
      </c>
      <c r="B92" s="16">
        <v>1.3280000000000001</v>
      </c>
      <c r="C92" s="16">
        <v>1.4139999999999999</v>
      </c>
      <c r="D92" s="16">
        <v>1.452</v>
      </c>
      <c r="E92" s="1">
        <f t="shared" si="2"/>
        <v>1.3979999999999999</v>
      </c>
      <c r="F92" s="1">
        <f t="shared" si="3"/>
        <v>6.3529520697074293E-2</v>
      </c>
    </row>
    <row r="93" spans="1:6" x14ac:dyDescent="0.3">
      <c r="A93">
        <v>68</v>
      </c>
      <c r="B93" s="16">
        <v>1.3180000000000001</v>
      </c>
      <c r="C93" s="16">
        <v>1.3879999999999999</v>
      </c>
      <c r="D93" s="16">
        <v>1.4419999999999999</v>
      </c>
      <c r="E93" s="1">
        <f t="shared" si="2"/>
        <v>1.3826666666666665</v>
      </c>
      <c r="F93" s="1">
        <f t="shared" si="3"/>
        <v>6.2171804970849329E-2</v>
      </c>
    </row>
    <row r="94" spans="1:6" x14ac:dyDescent="0.3">
      <c r="A94">
        <v>72</v>
      </c>
      <c r="B94" s="16">
        <v>1.3320000000000001</v>
      </c>
      <c r="C94" s="16">
        <v>1.3740000000000001</v>
      </c>
      <c r="D94" s="16">
        <v>1.4139999999999999</v>
      </c>
      <c r="E94" s="1">
        <f t="shared" si="2"/>
        <v>1.3733333333333333</v>
      </c>
      <c r="F94" s="1">
        <f t="shared" si="3"/>
        <v>4.1004064839151338E-2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4CF8-593B-4AA4-B717-68294D805FE8}">
  <dimension ref="B2:G27"/>
  <sheetViews>
    <sheetView workbookViewId="0">
      <selection activeCell="C20" sqref="C20"/>
    </sheetView>
  </sheetViews>
  <sheetFormatPr defaultRowHeight="14" x14ac:dyDescent="0.3"/>
  <cols>
    <col min="2" max="2" width="28.6640625" customWidth="1"/>
    <col min="3" max="3" width="17.25" customWidth="1"/>
  </cols>
  <sheetData>
    <row r="2" spans="2:7" ht="28" x14ac:dyDescent="0.3">
      <c r="B2" s="30" t="s">
        <v>28</v>
      </c>
      <c r="C2">
        <v>1</v>
      </c>
      <c r="D2">
        <v>2</v>
      </c>
      <c r="E2">
        <v>3</v>
      </c>
      <c r="F2" t="s">
        <v>23</v>
      </c>
      <c r="G2" t="s">
        <v>13</v>
      </c>
    </row>
    <row r="3" spans="2:7" x14ac:dyDescent="0.3">
      <c r="B3" t="s">
        <v>16</v>
      </c>
      <c r="C3">
        <v>82.227092400000004</v>
      </c>
      <c r="D3">
        <v>76.326442799999995</v>
      </c>
      <c r="E3">
        <v>81.660251600000009</v>
      </c>
      <c r="F3">
        <f>AVERAGE(C3:E3)</f>
        <v>80.071262266666665</v>
      </c>
      <c r="G3">
        <f>STDEV(C3:E3)</f>
        <v>3.2554695132316032</v>
      </c>
    </row>
    <row r="4" spans="2:7" x14ac:dyDescent="0.3">
      <c r="B4" t="s">
        <v>19</v>
      </c>
      <c r="C4">
        <v>157.72884639999998</v>
      </c>
      <c r="D4">
        <v>159.8375776</v>
      </c>
      <c r="E4">
        <v>158.82782080000001</v>
      </c>
      <c r="F4" s="6">
        <f t="shared" ref="F4:F18" si="0">AVERAGE(C4:E4)</f>
        <v>158.79808160000002</v>
      </c>
      <c r="G4" s="6">
        <f t="shared" ref="G4:G18" si="1">STDEV(C4:E4)</f>
        <v>1.0546801095478497</v>
      </c>
    </row>
    <row r="5" spans="2:7" x14ac:dyDescent="0.3">
      <c r="B5" t="s">
        <v>20</v>
      </c>
      <c r="C5">
        <v>87.855694400000019</v>
      </c>
      <c r="D5">
        <v>99.770919200000009</v>
      </c>
      <c r="E5">
        <v>109.39696719999999</v>
      </c>
      <c r="F5" s="6">
        <f t="shared" si="0"/>
        <v>99.007860266666682</v>
      </c>
      <c r="G5" s="6">
        <f t="shared" si="1"/>
        <v>10.790889799400674</v>
      </c>
    </row>
    <row r="6" spans="2:7" x14ac:dyDescent="0.3">
      <c r="B6" t="s">
        <v>18</v>
      </c>
      <c r="C6">
        <v>61.669837999999999</v>
      </c>
      <c r="D6">
        <v>58.028122400000001</v>
      </c>
      <c r="E6">
        <v>56.935936399999996</v>
      </c>
      <c r="F6" s="6">
        <f t="shared" si="0"/>
        <v>58.877965600000003</v>
      </c>
      <c r="G6" s="6">
        <f t="shared" si="1"/>
        <v>2.4787358044092405</v>
      </c>
    </row>
    <row r="7" spans="2:7" x14ac:dyDescent="0.3">
      <c r="B7" t="s">
        <v>21</v>
      </c>
      <c r="C7">
        <v>86.676338399999992</v>
      </c>
      <c r="D7">
        <v>82.761598399999997</v>
      </c>
      <c r="E7">
        <v>99.303111999999999</v>
      </c>
      <c r="F7" s="6">
        <f t="shared" si="0"/>
        <v>89.580349599999991</v>
      </c>
      <c r="G7" s="6">
        <f t="shared" si="1"/>
        <v>8.644673436980737</v>
      </c>
    </row>
    <row r="8" spans="2:7" x14ac:dyDescent="0.3">
      <c r="B8" t="s">
        <v>22</v>
      </c>
      <c r="C8">
        <v>99.9311984</v>
      </c>
      <c r="D8">
        <v>103.6969064</v>
      </c>
      <c r="E8">
        <v>121.636892</v>
      </c>
      <c r="F8" s="6">
        <f t="shared" si="0"/>
        <v>108.4216656</v>
      </c>
      <c r="G8" s="6">
        <f t="shared" si="1"/>
        <v>11.598568695652009</v>
      </c>
    </row>
    <row r="9" spans="2:7" x14ac:dyDescent="0.3">
      <c r="F9" s="6"/>
      <c r="G9" s="6"/>
    </row>
    <row r="10" spans="2:7" x14ac:dyDescent="0.3">
      <c r="F10" s="6"/>
      <c r="G10" s="6"/>
    </row>
    <row r="11" spans="2:7" x14ac:dyDescent="0.3">
      <c r="F11" s="6"/>
      <c r="G11" s="6"/>
    </row>
    <row r="12" spans="2:7" x14ac:dyDescent="0.3">
      <c r="B12" t="s">
        <v>25</v>
      </c>
      <c r="C12">
        <v>1</v>
      </c>
      <c r="D12">
        <v>2</v>
      </c>
      <c r="E12">
        <v>3</v>
      </c>
      <c r="F12" s="6" t="s">
        <v>23</v>
      </c>
      <c r="G12" s="6" t="s">
        <v>13</v>
      </c>
    </row>
    <row r="13" spans="2:7" x14ac:dyDescent="0.3">
      <c r="B13" t="s">
        <v>15</v>
      </c>
      <c r="C13" s="34">
        <v>6.0775368316503888</v>
      </c>
      <c r="D13" s="34">
        <v>6.2043370302929981</v>
      </c>
      <c r="E13" s="34">
        <v>6.1838106273795734</v>
      </c>
      <c r="F13" s="6">
        <f t="shared" si="0"/>
        <v>6.1552281631076537</v>
      </c>
      <c r="G13" s="6">
        <f t="shared" si="1"/>
        <v>6.8060932566656615E-2</v>
      </c>
    </row>
    <row r="14" spans="2:7" x14ac:dyDescent="0.3">
      <c r="B14" t="s">
        <v>3</v>
      </c>
      <c r="C14" s="34">
        <v>5.2091375600066216</v>
      </c>
      <c r="D14" s="34">
        <v>6.8065552060917067</v>
      </c>
      <c r="E14" s="34">
        <v>6.5810958450587655</v>
      </c>
      <c r="F14" s="6">
        <f t="shared" si="0"/>
        <v>6.1989295370523649</v>
      </c>
      <c r="G14" s="6">
        <f t="shared" si="1"/>
        <v>0.86456584436202966</v>
      </c>
    </row>
    <row r="15" spans="2:7" x14ac:dyDescent="0.3">
      <c r="B15" t="s">
        <v>5</v>
      </c>
      <c r="C15" s="34">
        <v>5.6150306240688632</v>
      </c>
      <c r="D15" s="34">
        <v>5.6507862936599906</v>
      </c>
      <c r="E15" s="34">
        <v>5.802085747392816</v>
      </c>
      <c r="F15" s="6">
        <f t="shared" si="0"/>
        <v>5.6893008883738903</v>
      </c>
      <c r="G15" s="6">
        <f t="shared" si="1"/>
        <v>9.9297206883762534E-2</v>
      </c>
    </row>
    <row r="16" spans="2:7" x14ac:dyDescent="0.3">
      <c r="B16" t="s">
        <v>17</v>
      </c>
      <c r="C16" s="34">
        <v>5.4975004138387682</v>
      </c>
      <c r="D16" s="34">
        <v>4.9565303757656025</v>
      </c>
      <c r="E16" s="34">
        <v>5.1190862439993374</v>
      </c>
      <c r="F16" s="6">
        <f t="shared" si="0"/>
        <v>5.1910390112012363</v>
      </c>
      <c r="G16" s="6">
        <f t="shared" si="1"/>
        <v>0.2775698939983019</v>
      </c>
    </row>
    <row r="17" spans="2:7" x14ac:dyDescent="0.3">
      <c r="B17" t="s">
        <v>7</v>
      </c>
      <c r="C17" s="34">
        <v>11.866644595265683</v>
      </c>
      <c r="D17" s="34">
        <v>11.994438006952491</v>
      </c>
      <c r="E17" s="34">
        <v>11.423340506538651</v>
      </c>
      <c r="F17" s="6">
        <f t="shared" si="0"/>
        <v>11.761474369585608</v>
      </c>
      <c r="G17" s="6">
        <f t="shared" si="1"/>
        <v>0.29972265683783805</v>
      </c>
    </row>
    <row r="18" spans="2:7" x14ac:dyDescent="0.3">
      <c r="B18" t="s">
        <v>9</v>
      </c>
      <c r="C18" s="34">
        <v>6.882039397450753</v>
      </c>
      <c r="D18" s="34">
        <v>7.1452408541632177</v>
      </c>
      <c r="E18" s="34">
        <v>7.8941234894884946</v>
      </c>
      <c r="F18" s="6">
        <f t="shared" si="0"/>
        <v>7.3071345803674888</v>
      </c>
      <c r="G18" s="6">
        <f t="shared" si="1"/>
        <v>0.52510545253043461</v>
      </c>
    </row>
    <row r="24" spans="2:7" x14ac:dyDescent="0.3">
      <c r="B24" s="32"/>
      <c r="C24" s="32"/>
      <c r="D24" s="32"/>
      <c r="E24" s="32"/>
      <c r="F24" s="32"/>
    </row>
    <row r="25" spans="2:7" x14ac:dyDescent="0.3">
      <c r="B25" s="32"/>
      <c r="C25" s="32"/>
      <c r="D25" s="32"/>
      <c r="E25" s="32"/>
      <c r="F25" s="32"/>
    </row>
    <row r="26" spans="2:7" x14ac:dyDescent="0.3">
      <c r="B26" s="32"/>
      <c r="C26" s="32"/>
      <c r="D26" s="32"/>
      <c r="E26" s="32"/>
      <c r="F26" s="32"/>
    </row>
    <row r="27" spans="2:7" x14ac:dyDescent="0.3">
      <c r="B27" s="32"/>
      <c r="C27" s="32"/>
      <c r="D27" s="33"/>
      <c r="E27" s="32"/>
      <c r="F27" s="32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88ED-D2BA-4CDF-B4BA-46FA47C1AD29}">
  <dimension ref="A2:F96"/>
  <sheetViews>
    <sheetView topLeftCell="A10" workbookViewId="0">
      <selection activeCell="H81" sqref="H81"/>
    </sheetView>
  </sheetViews>
  <sheetFormatPr defaultRowHeight="14" x14ac:dyDescent="0.3"/>
  <cols>
    <col min="5" max="6" width="8.6640625" style="1"/>
  </cols>
  <sheetData>
    <row r="2" spans="1:6" x14ac:dyDescent="0.3">
      <c r="A2" t="s">
        <v>3</v>
      </c>
      <c r="B2">
        <v>1</v>
      </c>
      <c r="C2">
        <v>2</v>
      </c>
      <c r="D2">
        <v>3</v>
      </c>
      <c r="E2" s="1" t="s">
        <v>12</v>
      </c>
      <c r="F2" s="1" t="s">
        <v>14</v>
      </c>
    </row>
    <row r="3" spans="1:6" x14ac:dyDescent="0.3">
      <c r="A3">
        <v>8</v>
      </c>
      <c r="B3" s="19">
        <v>6.9000000000000006E-2</v>
      </c>
      <c r="C3" s="19">
        <v>9.0999999999999998E-2</v>
      </c>
      <c r="D3" s="19">
        <v>7.8E-2</v>
      </c>
      <c r="E3" s="1">
        <f>AVERAGE(B3:D3)</f>
        <v>7.9333333333333325E-2</v>
      </c>
      <c r="F3" s="1">
        <f>STDEV(B3:D3)</f>
        <v>1.1060440015358133E-2</v>
      </c>
    </row>
    <row r="4" spans="1:6" x14ac:dyDescent="0.3">
      <c r="A4">
        <v>16</v>
      </c>
      <c r="B4" s="19">
        <v>0.48199999999999998</v>
      </c>
      <c r="C4" s="19">
        <v>0.47</v>
      </c>
      <c r="D4" s="19">
        <v>0.46899999999999997</v>
      </c>
      <c r="E4" s="1">
        <f t="shared" ref="E4:E64" si="0">AVERAGE(B4:D4)</f>
        <v>0.47366666666666662</v>
      </c>
      <c r="F4" s="1">
        <f t="shared" ref="F4:F64" si="1">STDEV(B4:D4)</f>
        <v>7.234178138070241E-3</v>
      </c>
    </row>
    <row r="5" spans="1:6" x14ac:dyDescent="0.3">
      <c r="A5">
        <v>24</v>
      </c>
      <c r="B5" s="19">
        <v>0.91200000000000003</v>
      </c>
      <c r="C5" s="19">
        <v>0.91</v>
      </c>
      <c r="D5" s="19">
        <v>0.89600000000000002</v>
      </c>
      <c r="E5" s="1">
        <f t="shared" si="0"/>
        <v>0.90600000000000003</v>
      </c>
      <c r="F5" s="1">
        <f t="shared" si="1"/>
        <v>8.7177978870813556E-3</v>
      </c>
    </row>
    <row r="6" spans="1:6" x14ac:dyDescent="0.3">
      <c r="A6">
        <v>32</v>
      </c>
      <c r="B6" s="19">
        <v>1.488</v>
      </c>
      <c r="C6" s="19">
        <v>1.472</v>
      </c>
      <c r="D6" s="19">
        <v>1.468</v>
      </c>
      <c r="E6" s="1">
        <f t="shared" si="0"/>
        <v>1.476</v>
      </c>
      <c r="F6" s="1">
        <f t="shared" si="1"/>
        <v>1.0583005244258372E-2</v>
      </c>
    </row>
    <row r="7" spans="1:6" x14ac:dyDescent="0.3">
      <c r="A7">
        <v>40</v>
      </c>
      <c r="B7" s="21">
        <v>1.696</v>
      </c>
      <c r="C7" s="21">
        <v>1.6779999999999999</v>
      </c>
      <c r="D7" s="21">
        <v>1.6759999999999999</v>
      </c>
      <c r="E7" s="1">
        <f t="shared" si="0"/>
        <v>1.6833333333333333</v>
      </c>
      <c r="F7" s="1">
        <f t="shared" si="1"/>
        <v>1.1015141094572214E-2</v>
      </c>
    </row>
    <row r="8" spans="1:6" x14ac:dyDescent="0.3">
      <c r="A8">
        <v>44</v>
      </c>
      <c r="B8" s="21">
        <v>1.704</v>
      </c>
      <c r="C8" s="21">
        <v>1.6879999999999999</v>
      </c>
      <c r="D8" s="21">
        <v>1.6919999999999999</v>
      </c>
      <c r="E8" s="1">
        <f t="shared" si="0"/>
        <v>1.6946666666666665</v>
      </c>
      <c r="F8" s="1">
        <f t="shared" si="1"/>
        <v>8.326663997864539E-3</v>
      </c>
    </row>
    <row r="9" spans="1:6" x14ac:dyDescent="0.3">
      <c r="A9">
        <v>48</v>
      </c>
      <c r="B9" s="21">
        <v>1.698</v>
      </c>
      <c r="C9" s="21">
        <v>1.6819999999999999</v>
      </c>
      <c r="D9" s="21">
        <v>1.706</v>
      </c>
      <c r="E9" s="1">
        <f t="shared" si="0"/>
        <v>1.6953333333333334</v>
      </c>
      <c r="F9" s="1">
        <f t="shared" si="1"/>
        <v>1.2220201853215583E-2</v>
      </c>
    </row>
    <row r="10" spans="1:6" x14ac:dyDescent="0.3">
      <c r="A10">
        <v>52</v>
      </c>
      <c r="B10" s="21">
        <v>1.714</v>
      </c>
      <c r="C10" s="21">
        <v>1.698</v>
      </c>
      <c r="D10" s="21">
        <v>1.702</v>
      </c>
      <c r="E10" s="1">
        <f t="shared" si="0"/>
        <v>1.7046666666666666</v>
      </c>
      <c r="F10" s="1">
        <f t="shared" si="1"/>
        <v>8.326663997864539E-3</v>
      </c>
    </row>
    <row r="11" spans="1:6" x14ac:dyDescent="0.3">
      <c r="A11">
        <v>56</v>
      </c>
      <c r="B11" s="20">
        <v>1.722</v>
      </c>
      <c r="C11" s="20">
        <v>1.696</v>
      </c>
      <c r="D11" s="20">
        <v>1.698</v>
      </c>
      <c r="E11" s="1">
        <f t="shared" si="0"/>
        <v>1.7053333333333331</v>
      </c>
      <c r="F11" s="1">
        <f t="shared" si="1"/>
        <v>1.4468356276140482E-2</v>
      </c>
    </row>
    <row r="12" spans="1:6" x14ac:dyDescent="0.3">
      <c r="A12">
        <v>60</v>
      </c>
      <c r="B12" s="19">
        <v>1.696</v>
      </c>
      <c r="C12" s="19">
        <v>1.718</v>
      </c>
      <c r="D12" s="19">
        <v>1.726</v>
      </c>
      <c r="E12" s="1">
        <f t="shared" si="0"/>
        <v>1.7133333333333332</v>
      </c>
      <c r="F12" s="1">
        <f t="shared" si="1"/>
        <v>1.5534906930308071E-2</v>
      </c>
    </row>
    <row r="13" spans="1:6" x14ac:dyDescent="0.3">
      <c r="A13">
        <v>64</v>
      </c>
      <c r="B13" s="19">
        <v>1.6439999999999999</v>
      </c>
      <c r="C13" s="19">
        <v>1.6859999999999999</v>
      </c>
      <c r="D13" s="19">
        <v>1.704</v>
      </c>
      <c r="E13" s="1">
        <f t="shared" si="0"/>
        <v>1.6779999999999999</v>
      </c>
      <c r="F13" s="1">
        <f t="shared" si="1"/>
        <v>3.0789608636681332E-2</v>
      </c>
    </row>
    <row r="14" spans="1:6" x14ac:dyDescent="0.3">
      <c r="A14">
        <v>68</v>
      </c>
      <c r="B14" s="19">
        <v>1.6479999999999999</v>
      </c>
      <c r="C14" s="19">
        <v>1.6479999999999999</v>
      </c>
      <c r="D14" s="19">
        <v>1.6479999999999999</v>
      </c>
      <c r="E14" s="1">
        <f t="shared" si="0"/>
        <v>1.6479999999999999</v>
      </c>
      <c r="F14" s="1">
        <f t="shared" si="1"/>
        <v>0</v>
      </c>
    </row>
    <row r="15" spans="1:6" x14ac:dyDescent="0.3">
      <c r="A15">
        <v>72</v>
      </c>
      <c r="B15" s="19">
        <v>1.6180000000000001</v>
      </c>
      <c r="C15" s="19">
        <v>1.5680000000000001</v>
      </c>
      <c r="D15" s="19">
        <v>1.4419999999999999</v>
      </c>
      <c r="E15" s="1">
        <f t="shared" si="0"/>
        <v>1.5426666666666666</v>
      </c>
      <c r="F15" s="1">
        <f t="shared" si="1"/>
        <v>9.0693623443621155E-2</v>
      </c>
    </row>
    <row r="18" spans="1:6" x14ac:dyDescent="0.3">
      <c r="A18" t="s">
        <v>5</v>
      </c>
      <c r="B18">
        <v>1</v>
      </c>
      <c r="C18">
        <v>2</v>
      </c>
      <c r="D18">
        <v>3</v>
      </c>
      <c r="E18" s="1" t="s">
        <v>11</v>
      </c>
      <c r="F18" s="1" t="s">
        <v>13</v>
      </c>
    </row>
    <row r="19" spans="1:6" x14ac:dyDescent="0.3">
      <c r="A19">
        <v>8</v>
      </c>
      <c r="B19" s="27">
        <v>6.9000000000000006E-2</v>
      </c>
      <c r="C19" s="27">
        <v>8.1000000000000003E-2</v>
      </c>
      <c r="D19" s="27">
        <v>7.3999999999999996E-2</v>
      </c>
      <c r="E19" s="1">
        <f t="shared" si="0"/>
        <v>7.4666666666666673E-2</v>
      </c>
      <c r="F19" s="1">
        <f t="shared" si="1"/>
        <v>6.0277137733417072E-3</v>
      </c>
    </row>
    <row r="20" spans="1:6" x14ac:dyDescent="0.3">
      <c r="A20">
        <v>16</v>
      </c>
      <c r="B20" s="27">
        <v>0.496</v>
      </c>
      <c r="C20" s="27">
        <v>0.504</v>
      </c>
      <c r="D20" s="27">
        <v>0.52300000000000002</v>
      </c>
      <c r="E20" s="1">
        <f t="shared" si="0"/>
        <v>0.50766666666666671</v>
      </c>
      <c r="F20" s="1">
        <f t="shared" si="1"/>
        <v>1.3868429375143159E-2</v>
      </c>
    </row>
    <row r="21" spans="1:6" x14ac:dyDescent="0.3">
      <c r="A21">
        <v>24</v>
      </c>
      <c r="B21" s="27">
        <v>1.0640000000000001</v>
      </c>
      <c r="C21" s="27">
        <v>1.0760000000000001</v>
      </c>
      <c r="D21" s="27">
        <v>1.0960000000000001</v>
      </c>
      <c r="E21" s="1">
        <f t="shared" si="0"/>
        <v>1.0786666666666667</v>
      </c>
      <c r="F21" s="1">
        <f t="shared" si="1"/>
        <v>1.6165807537309534E-2</v>
      </c>
    </row>
    <row r="22" spans="1:6" x14ac:dyDescent="0.3">
      <c r="A22">
        <v>32</v>
      </c>
      <c r="B22" s="27">
        <v>1.6819999999999999</v>
      </c>
      <c r="C22" s="27">
        <v>1.64</v>
      </c>
      <c r="D22" s="27">
        <v>1.6419999999999999</v>
      </c>
      <c r="E22" s="1">
        <f t="shared" si="0"/>
        <v>1.6546666666666667</v>
      </c>
      <c r="F22" s="1">
        <f t="shared" si="1"/>
        <v>2.3692474191889169E-2</v>
      </c>
    </row>
    <row r="23" spans="1:6" x14ac:dyDescent="0.3">
      <c r="A23">
        <v>40</v>
      </c>
      <c r="B23" s="29">
        <v>1.9279999999999999</v>
      </c>
      <c r="C23" s="29">
        <v>1.9039999999999999</v>
      </c>
      <c r="D23" s="29">
        <v>1.91</v>
      </c>
      <c r="E23" s="1">
        <f t="shared" si="0"/>
        <v>1.9139999999999999</v>
      </c>
      <c r="F23" s="1">
        <f t="shared" si="1"/>
        <v>1.2489995996796807E-2</v>
      </c>
    </row>
    <row r="24" spans="1:6" x14ac:dyDescent="0.3">
      <c r="A24">
        <v>44</v>
      </c>
      <c r="B24" s="29">
        <v>2.1019999999999999</v>
      </c>
      <c r="C24" s="29">
        <v>1.986</v>
      </c>
      <c r="D24" s="29">
        <v>1.996</v>
      </c>
      <c r="E24" s="1">
        <f t="shared" si="0"/>
        <v>2.028</v>
      </c>
      <c r="F24" s="1">
        <f t="shared" si="1"/>
        <v>6.4280634719952712E-2</v>
      </c>
    </row>
    <row r="25" spans="1:6" x14ac:dyDescent="0.3">
      <c r="A25">
        <v>48</v>
      </c>
      <c r="B25" s="29">
        <v>2.048</v>
      </c>
      <c r="C25" s="29">
        <v>2.012</v>
      </c>
      <c r="D25" s="29">
        <v>2.04</v>
      </c>
      <c r="E25" s="1">
        <f t="shared" si="0"/>
        <v>2.0333333333333337</v>
      </c>
      <c r="F25" s="1">
        <f t="shared" si="1"/>
        <v>1.8903262505010451E-2</v>
      </c>
    </row>
    <row r="26" spans="1:6" x14ac:dyDescent="0.3">
      <c r="A26">
        <v>52</v>
      </c>
      <c r="B26" s="28">
        <v>2.012</v>
      </c>
      <c r="C26" s="28">
        <v>2.0139999999999998</v>
      </c>
      <c r="D26" s="28">
        <v>1.998</v>
      </c>
      <c r="E26" s="1">
        <f t="shared" si="0"/>
        <v>2.008</v>
      </c>
      <c r="F26" s="1">
        <f t="shared" si="1"/>
        <v>8.7177978870812793E-3</v>
      </c>
    </row>
    <row r="27" spans="1:6" x14ac:dyDescent="0.3">
      <c r="A27">
        <v>56</v>
      </c>
      <c r="B27" s="29">
        <v>2.11</v>
      </c>
      <c r="C27" s="29">
        <v>2.008</v>
      </c>
      <c r="D27" s="29">
        <v>2.0099999999999998</v>
      </c>
      <c r="E27" s="1">
        <f t="shared" si="0"/>
        <v>2.0426666666666669</v>
      </c>
      <c r="F27" s="1">
        <f t="shared" si="1"/>
        <v>5.8320951066776441E-2</v>
      </c>
    </row>
    <row r="28" spans="1:6" x14ac:dyDescent="0.3">
      <c r="A28">
        <v>60</v>
      </c>
      <c r="B28" s="27">
        <v>2.08</v>
      </c>
      <c r="C28" s="27">
        <v>2.0139999999999998</v>
      </c>
      <c r="D28" s="27">
        <v>2.032</v>
      </c>
      <c r="E28" s="1">
        <f t="shared" si="0"/>
        <v>2.0419999999999998</v>
      </c>
      <c r="F28" s="1">
        <f t="shared" si="1"/>
        <v>3.4117444218464084E-2</v>
      </c>
    </row>
    <row r="29" spans="1:6" x14ac:dyDescent="0.3">
      <c r="A29">
        <v>64</v>
      </c>
      <c r="B29" s="27">
        <v>2.0019999999999998</v>
      </c>
      <c r="C29" s="27">
        <v>1.996</v>
      </c>
      <c r="D29" s="27">
        <v>2.1019999999999999</v>
      </c>
      <c r="E29" s="1">
        <f t="shared" si="0"/>
        <v>2.0333333333333332</v>
      </c>
      <c r="F29" s="1">
        <f t="shared" si="1"/>
        <v>5.9542701763804197E-2</v>
      </c>
    </row>
    <row r="30" spans="1:6" x14ac:dyDescent="0.3">
      <c r="A30">
        <v>68</v>
      </c>
      <c r="B30" s="27">
        <v>1.994</v>
      </c>
      <c r="C30" s="27">
        <v>1.996</v>
      </c>
      <c r="D30" s="27">
        <v>2.004</v>
      </c>
      <c r="E30" s="1">
        <f t="shared" si="0"/>
        <v>1.998</v>
      </c>
      <c r="F30" s="1">
        <f t="shared" si="1"/>
        <v>5.2915026221291859E-3</v>
      </c>
    </row>
    <row r="31" spans="1:6" x14ac:dyDescent="0.3">
      <c r="A31">
        <v>72</v>
      </c>
      <c r="B31" s="27">
        <v>1.994</v>
      </c>
      <c r="C31" s="27">
        <v>1.998</v>
      </c>
      <c r="D31" s="27">
        <v>1.988</v>
      </c>
      <c r="E31" s="1">
        <f t="shared" si="0"/>
        <v>1.9933333333333334</v>
      </c>
      <c r="F31" s="1">
        <f t="shared" si="1"/>
        <v>5.0332229568471705E-3</v>
      </c>
    </row>
    <row r="35" spans="1:6" x14ac:dyDescent="0.3">
      <c r="A35" t="s">
        <v>7</v>
      </c>
      <c r="B35">
        <v>1</v>
      </c>
      <c r="C35">
        <v>2</v>
      </c>
      <c r="D35">
        <v>3</v>
      </c>
      <c r="E35" s="1" t="s">
        <v>11</v>
      </c>
      <c r="F35" s="1" t="s">
        <v>13</v>
      </c>
    </row>
    <row r="36" spans="1:6" x14ac:dyDescent="0.3">
      <c r="A36">
        <v>8</v>
      </c>
      <c r="B36" s="22">
        <v>6.6000000000000003E-2</v>
      </c>
      <c r="C36" s="22">
        <v>7.5999999999999998E-2</v>
      </c>
      <c r="D36" s="22">
        <v>8.1000000000000003E-2</v>
      </c>
      <c r="E36" s="1">
        <f t="shared" si="0"/>
        <v>7.4333333333333348E-2</v>
      </c>
      <c r="F36" s="1">
        <f t="shared" si="1"/>
        <v>7.6376261582597324E-3</v>
      </c>
    </row>
    <row r="37" spans="1:6" x14ac:dyDescent="0.3">
      <c r="A37">
        <v>16</v>
      </c>
      <c r="B37" s="22">
        <v>0.53500000000000003</v>
      </c>
      <c r="C37" s="22">
        <v>0.50800000000000001</v>
      </c>
      <c r="D37" s="22">
        <v>0.504</v>
      </c>
      <c r="E37" s="1">
        <f t="shared" si="0"/>
        <v>0.51566666666666672</v>
      </c>
      <c r="F37" s="1">
        <f t="shared" si="1"/>
        <v>1.6862186493255667E-2</v>
      </c>
    </row>
    <row r="38" spans="1:6" x14ac:dyDescent="0.3">
      <c r="A38">
        <v>24</v>
      </c>
      <c r="B38" s="22">
        <v>0.97199999999999998</v>
      </c>
      <c r="C38" s="22">
        <v>0.98199999999999998</v>
      </c>
      <c r="D38" s="22">
        <v>0.96599999999999997</v>
      </c>
      <c r="E38" s="1">
        <f t="shared" si="0"/>
        <v>0.97333333333333327</v>
      </c>
      <c r="F38" s="1">
        <f t="shared" si="1"/>
        <v>8.0829037686547672E-3</v>
      </c>
    </row>
    <row r="39" spans="1:6" x14ac:dyDescent="0.3">
      <c r="A39">
        <v>32</v>
      </c>
      <c r="B39" s="22">
        <v>1.6719999999999999</v>
      </c>
      <c r="C39" s="22">
        <v>1.694</v>
      </c>
      <c r="D39" s="22">
        <v>1.5820000000000001</v>
      </c>
      <c r="E39" s="1">
        <f t="shared" si="0"/>
        <v>1.6493333333333331</v>
      </c>
      <c r="F39" s="1">
        <f t="shared" si="1"/>
        <v>5.934082349726303E-2</v>
      </c>
    </row>
    <row r="40" spans="1:6" x14ac:dyDescent="0.3">
      <c r="A40">
        <v>40</v>
      </c>
      <c r="B40" s="22">
        <v>2.1640000000000001</v>
      </c>
      <c r="C40" s="22">
        <v>2.234</v>
      </c>
      <c r="D40" s="22">
        <v>2.1240000000000001</v>
      </c>
      <c r="E40" s="1">
        <f t="shared" si="0"/>
        <v>2.1739999999999999</v>
      </c>
      <c r="F40" s="1">
        <f t="shared" si="1"/>
        <v>5.5677643628300154E-2</v>
      </c>
    </row>
    <row r="41" spans="1:6" x14ac:dyDescent="0.3">
      <c r="A41">
        <v>44</v>
      </c>
      <c r="B41" s="22">
        <v>2.218</v>
      </c>
      <c r="C41" s="22">
        <v>2.238</v>
      </c>
      <c r="D41" s="22">
        <v>2.1840000000000002</v>
      </c>
      <c r="E41" s="1">
        <f t="shared" si="0"/>
        <v>2.2133333333333334</v>
      </c>
      <c r="F41" s="1">
        <f t="shared" si="1"/>
        <v>2.7300793639257599E-2</v>
      </c>
    </row>
    <row r="42" spans="1:6" x14ac:dyDescent="0.3">
      <c r="A42">
        <v>48</v>
      </c>
      <c r="B42" s="22">
        <v>2.3159999999999998</v>
      </c>
      <c r="C42" s="22">
        <v>2.3380000000000001</v>
      </c>
      <c r="D42" s="22">
        <v>2.34</v>
      </c>
      <c r="E42" s="1">
        <f t="shared" si="0"/>
        <v>2.3313333333333333</v>
      </c>
      <c r="F42" s="1">
        <f t="shared" si="1"/>
        <v>1.3316656236958853E-2</v>
      </c>
    </row>
    <row r="43" spans="1:6" x14ac:dyDescent="0.3">
      <c r="A43">
        <v>52</v>
      </c>
      <c r="B43" s="22">
        <v>2.4079999999999999</v>
      </c>
      <c r="C43" s="22">
        <v>2.4119999999999999</v>
      </c>
      <c r="D43" s="22">
        <v>2.39</v>
      </c>
      <c r="E43" s="1">
        <f t="shared" si="0"/>
        <v>2.4033333333333338</v>
      </c>
      <c r="F43" s="1">
        <f t="shared" si="1"/>
        <v>1.1718930554164515E-2</v>
      </c>
    </row>
    <row r="44" spans="1:6" x14ac:dyDescent="0.3">
      <c r="A44">
        <v>56</v>
      </c>
      <c r="B44" s="23">
        <v>2.4220000000000002</v>
      </c>
      <c r="C44" s="23">
        <v>2.387</v>
      </c>
      <c r="D44" s="23">
        <v>2.4039999999999999</v>
      </c>
      <c r="E44" s="1">
        <f t="shared" si="0"/>
        <v>2.4043333333333332</v>
      </c>
      <c r="F44" s="1">
        <f t="shared" si="1"/>
        <v>1.7502380790433508E-2</v>
      </c>
    </row>
    <row r="45" spans="1:6" x14ac:dyDescent="0.3">
      <c r="A45">
        <v>60</v>
      </c>
      <c r="B45" s="22">
        <v>2.3959999999999999</v>
      </c>
      <c r="C45" s="22">
        <v>2.4039999999999999</v>
      </c>
      <c r="D45" s="22">
        <v>2.3919999999999999</v>
      </c>
      <c r="E45" s="1">
        <f t="shared" si="0"/>
        <v>2.3973333333333335</v>
      </c>
      <c r="F45" s="1">
        <f t="shared" si="1"/>
        <v>6.1101009266077916E-3</v>
      </c>
    </row>
    <row r="46" spans="1:6" x14ac:dyDescent="0.3">
      <c r="A46">
        <v>64</v>
      </c>
      <c r="B46" s="22">
        <v>2.3860000000000001</v>
      </c>
      <c r="C46" s="22">
        <v>2.3940000000000001</v>
      </c>
      <c r="D46" s="22">
        <v>2.3759999999999999</v>
      </c>
      <c r="E46" s="1">
        <f t="shared" si="0"/>
        <v>2.3853333333333335</v>
      </c>
      <c r="F46" s="1">
        <f t="shared" si="1"/>
        <v>9.0184995056459116E-3</v>
      </c>
    </row>
    <row r="47" spans="1:6" x14ac:dyDescent="0.3">
      <c r="A47">
        <v>68</v>
      </c>
      <c r="B47" s="22">
        <v>2.3220000000000001</v>
      </c>
      <c r="C47" s="22">
        <v>2.3439999999999999</v>
      </c>
      <c r="D47" s="22">
        <v>2.3260000000000001</v>
      </c>
      <c r="E47" s="1">
        <f t="shared" si="0"/>
        <v>2.3306666666666671</v>
      </c>
      <c r="F47" s="1">
        <f t="shared" si="1"/>
        <v>1.1718930554164515E-2</v>
      </c>
    </row>
    <row r="48" spans="1:6" x14ac:dyDescent="0.3">
      <c r="A48">
        <v>72</v>
      </c>
      <c r="B48" s="22">
        <v>2.0920000000000001</v>
      </c>
      <c r="C48" s="22">
        <v>2.1640000000000001</v>
      </c>
      <c r="D48" s="22">
        <v>2.194</v>
      </c>
      <c r="E48" s="1">
        <f t="shared" si="0"/>
        <v>2.15</v>
      </c>
      <c r="F48" s="1">
        <f t="shared" si="1"/>
        <v>5.242136968832458E-2</v>
      </c>
    </row>
    <row r="50" spans="1:6" ht="18.5" customHeight="1" x14ac:dyDescent="0.3"/>
    <row r="51" spans="1:6" x14ac:dyDescent="0.3">
      <c r="A51" t="s">
        <v>9</v>
      </c>
      <c r="B51">
        <v>1</v>
      </c>
      <c r="C51">
        <v>2</v>
      </c>
      <c r="D51">
        <v>3</v>
      </c>
      <c r="E51" s="1" t="s">
        <v>11</v>
      </c>
      <c r="F51" s="1" t="s">
        <v>13</v>
      </c>
    </row>
    <row r="52" spans="1:6" x14ac:dyDescent="0.3">
      <c r="A52">
        <v>8</v>
      </c>
      <c r="B52" s="24">
        <v>6.6000000000000003E-2</v>
      </c>
      <c r="C52" s="24">
        <v>7.5999999999999998E-2</v>
      </c>
      <c r="D52" s="24">
        <v>8.1000000000000003E-2</v>
      </c>
      <c r="E52" s="1">
        <f t="shared" si="0"/>
        <v>7.4333333333333348E-2</v>
      </c>
      <c r="F52" s="1">
        <f t="shared" si="1"/>
        <v>7.6376261582597324E-3</v>
      </c>
    </row>
    <row r="53" spans="1:6" x14ac:dyDescent="0.3">
      <c r="A53">
        <v>16</v>
      </c>
      <c r="B53" s="24">
        <v>0.53500000000000003</v>
      </c>
      <c r="C53" s="24">
        <v>0.50800000000000001</v>
      </c>
      <c r="D53" s="24">
        <v>0.504</v>
      </c>
      <c r="E53" s="1">
        <f t="shared" si="0"/>
        <v>0.51566666666666672</v>
      </c>
      <c r="F53" s="1">
        <f t="shared" si="1"/>
        <v>1.6862186493255667E-2</v>
      </c>
    </row>
    <row r="54" spans="1:6" x14ac:dyDescent="0.3">
      <c r="A54">
        <v>24</v>
      </c>
      <c r="B54" s="24">
        <v>0.97199999999999998</v>
      </c>
      <c r="C54" s="24">
        <v>0.98199999999999998</v>
      </c>
      <c r="D54" s="24">
        <v>0.96599999999999997</v>
      </c>
      <c r="E54" s="1">
        <f t="shared" si="0"/>
        <v>0.97333333333333327</v>
      </c>
      <c r="F54" s="1">
        <f t="shared" si="1"/>
        <v>8.0829037686547672E-3</v>
      </c>
    </row>
    <row r="55" spans="1:6" x14ac:dyDescent="0.3">
      <c r="A55">
        <v>32</v>
      </c>
      <c r="B55" s="24">
        <v>1.6719999999999999</v>
      </c>
      <c r="C55" s="24">
        <v>1.694</v>
      </c>
      <c r="D55" s="24">
        <v>1.5820000000000001</v>
      </c>
      <c r="E55" s="1">
        <f t="shared" si="0"/>
        <v>1.6493333333333331</v>
      </c>
      <c r="F55" s="1">
        <f t="shared" si="1"/>
        <v>5.934082349726303E-2</v>
      </c>
    </row>
    <row r="56" spans="1:6" x14ac:dyDescent="0.3">
      <c r="A56">
        <v>40</v>
      </c>
      <c r="B56" s="24">
        <v>2.3420000000000001</v>
      </c>
      <c r="C56" s="24">
        <v>2.4060000000000001</v>
      </c>
      <c r="D56" s="24">
        <v>2.3380000000000001</v>
      </c>
      <c r="E56" s="1">
        <f t="shared" si="0"/>
        <v>2.3620000000000001</v>
      </c>
      <c r="F56" s="1">
        <f t="shared" si="1"/>
        <v>3.815756805667786E-2</v>
      </c>
    </row>
    <row r="57" spans="1:6" x14ac:dyDescent="0.3">
      <c r="A57">
        <v>44</v>
      </c>
      <c r="B57" s="24">
        <v>2.504</v>
      </c>
      <c r="C57" s="24">
        <v>2.5579999999999998</v>
      </c>
      <c r="D57" s="24">
        <v>2.6440000000000001</v>
      </c>
      <c r="E57" s="1">
        <f t="shared" si="0"/>
        <v>2.5686666666666667</v>
      </c>
      <c r="F57" s="1">
        <f t="shared" si="1"/>
        <v>7.0606892959068412E-2</v>
      </c>
    </row>
    <row r="58" spans="1:6" x14ac:dyDescent="0.3">
      <c r="A58">
        <v>48</v>
      </c>
      <c r="B58" s="24">
        <v>2.5960000000000001</v>
      </c>
      <c r="C58" s="24">
        <v>2.6419999999999999</v>
      </c>
      <c r="D58" s="24">
        <v>2.702</v>
      </c>
      <c r="E58" s="1">
        <f t="shared" si="0"/>
        <v>2.6466666666666665</v>
      </c>
      <c r="F58" s="1">
        <f t="shared" si="1"/>
        <v>5.3153864707406996E-2</v>
      </c>
    </row>
    <row r="59" spans="1:6" x14ac:dyDescent="0.3">
      <c r="A59">
        <v>52</v>
      </c>
      <c r="B59" s="25">
        <v>2.6859999999999999</v>
      </c>
      <c r="C59" s="25">
        <v>2.6720000000000002</v>
      </c>
      <c r="D59" s="25">
        <v>2.802</v>
      </c>
      <c r="E59" s="1">
        <f t="shared" si="0"/>
        <v>2.72</v>
      </c>
      <c r="F59" s="1">
        <f t="shared" si="1"/>
        <v>7.1358251099645081E-2</v>
      </c>
    </row>
    <row r="60" spans="1:6" x14ac:dyDescent="0.3">
      <c r="A60">
        <v>56</v>
      </c>
      <c r="B60" s="26">
        <v>2.7160000000000002</v>
      </c>
      <c r="C60" s="26">
        <v>2.8620000000000001</v>
      </c>
      <c r="D60" s="26">
        <v>2.802</v>
      </c>
      <c r="E60" s="1">
        <f t="shared" si="0"/>
        <v>2.7933333333333334</v>
      </c>
      <c r="F60" s="1">
        <f t="shared" si="1"/>
        <v>7.3384830403383269E-2</v>
      </c>
    </row>
    <row r="61" spans="1:6" x14ac:dyDescent="0.3">
      <c r="A61">
        <v>60</v>
      </c>
      <c r="B61" s="25">
        <v>2.6560000000000001</v>
      </c>
      <c r="C61" s="25">
        <v>2.6640000000000001</v>
      </c>
      <c r="D61" s="25">
        <v>2.6819999999999999</v>
      </c>
      <c r="E61" s="1">
        <f t="shared" si="0"/>
        <v>2.6673333333333336</v>
      </c>
      <c r="F61" s="1">
        <f t="shared" si="1"/>
        <v>1.3316656236958676E-2</v>
      </c>
    </row>
    <row r="62" spans="1:6" x14ac:dyDescent="0.3">
      <c r="A62">
        <v>64</v>
      </c>
      <c r="B62" s="25">
        <v>2.4820000000000002</v>
      </c>
      <c r="C62" s="25">
        <v>2.444</v>
      </c>
      <c r="D62" s="25">
        <v>2.476</v>
      </c>
      <c r="E62" s="1">
        <f t="shared" si="0"/>
        <v>2.4673333333333334</v>
      </c>
      <c r="F62" s="1">
        <f t="shared" si="1"/>
        <v>2.0428737928059514E-2</v>
      </c>
    </row>
    <row r="63" spans="1:6" x14ac:dyDescent="0.3">
      <c r="A63">
        <v>68</v>
      </c>
      <c r="B63" s="25">
        <v>2.4239999999999999</v>
      </c>
      <c r="C63" s="25">
        <v>2.36</v>
      </c>
      <c r="D63" s="25">
        <v>2.3279999999999998</v>
      </c>
      <c r="E63" s="1">
        <f t="shared" si="0"/>
        <v>2.3706666666666667</v>
      </c>
      <c r="F63" s="1">
        <f t="shared" si="1"/>
        <v>4.8880807412862333E-2</v>
      </c>
    </row>
    <row r="64" spans="1:6" x14ac:dyDescent="0.3">
      <c r="A64">
        <v>72</v>
      </c>
      <c r="B64" s="25">
        <v>2.2919999999999998</v>
      </c>
      <c r="C64" s="25">
        <v>2.1739999999999999</v>
      </c>
      <c r="D64" s="25">
        <v>2.2839999999999998</v>
      </c>
      <c r="E64" s="1">
        <f t="shared" si="0"/>
        <v>2.2499999999999996</v>
      </c>
      <c r="F64" s="1">
        <f t="shared" si="1"/>
        <v>6.593936608733808E-2</v>
      </c>
    </row>
    <row r="80" spans="5:6" x14ac:dyDescent="0.3">
      <c r="E80" s="2"/>
      <c r="F80" s="2"/>
    </row>
    <row r="81" spans="2:6" x14ac:dyDescent="0.3">
      <c r="E81" s="2"/>
      <c r="F81" s="2"/>
    </row>
    <row r="82" spans="2:6" x14ac:dyDescent="0.3">
      <c r="B82" s="3"/>
      <c r="C82" s="3"/>
      <c r="D82" s="3"/>
      <c r="E82" s="2"/>
      <c r="F82" s="2"/>
    </row>
    <row r="83" spans="2:6" x14ac:dyDescent="0.3">
      <c r="B83" s="3"/>
      <c r="C83" s="3"/>
      <c r="D83" s="3"/>
      <c r="E83" s="2"/>
      <c r="F83" s="2"/>
    </row>
    <row r="84" spans="2:6" x14ac:dyDescent="0.3">
      <c r="B84" s="3"/>
      <c r="C84" s="3"/>
      <c r="D84" s="3"/>
      <c r="E84" s="2"/>
      <c r="F84" s="2"/>
    </row>
    <row r="85" spans="2:6" x14ac:dyDescent="0.3">
      <c r="B85" s="3"/>
      <c r="C85" s="3"/>
      <c r="D85" s="3"/>
      <c r="E85" s="2"/>
      <c r="F85" s="2"/>
    </row>
    <row r="86" spans="2:6" x14ac:dyDescent="0.3">
      <c r="B86" s="3"/>
      <c r="C86" s="3"/>
      <c r="D86" s="3"/>
      <c r="E86" s="2"/>
      <c r="F86" s="2"/>
    </row>
    <row r="87" spans="2:6" x14ac:dyDescent="0.3">
      <c r="B87" s="3"/>
      <c r="C87" s="3"/>
      <c r="D87" s="3"/>
      <c r="E87" s="2"/>
      <c r="F87" s="2"/>
    </row>
    <row r="88" spans="2:6" x14ac:dyDescent="0.3">
      <c r="B88" s="3"/>
      <c r="C88" s="3"/>
      <c r="D88" s="3"/>
      <c r="E88" s="2"/>
      <c r="F88" s="2"/>
    </row>
    <row r="89" spans="2:6" x14ac:dyDescent="0.3">
      <c r="B89" s="3"/>
      <c r="C89" s="3"/>
      <c r="D89" s="3"/>
      <c r="E89" s="2"/>
      <c r="F89" s="2"/>
    </row>
    <row r="90" spans="2:6" x14ac:dyDescent="0.3">
      <c r="B90" s="4"/>
      <c r="C90" s="4"/>
      <c r="D90" s="4"/>
      <c r="E90" s="2"/>
      <c r="F90" s="2"/>
    </row>
    <row r="91" spans="2:6" x14ac:dyDescent="0.3">
      <c r="B91" s="5"/>
      <c r="C91" s="5"/>
      <c r="D91" s="5"/>
      <c r="E91" s="2"/>
      <c r="F91" s="2"/>
    </row>
    <row r="92" spans="2:6" x14ac:dyDescent="0.3">
      <c r="B92" s="4"/>
      <c r="C92" s="4"/>
      <c r="D92" s="4"/>
      <c r="E92" s="2"/>
      <c r="F92" s="2"/>
    </row>
    <row r="93" spans="2:6" x14ac:dyDescent="0.3">
      <c r="B93" s="4"/>
      <c r="C93" s="4"/>
      <c r="D93" s="4"/>
      <c r="E93" s="2"/>
      <c r="F93" s="2"/>
    </row>
    <row r="94" spans="2:6" x14ac:dyDescent="0.3">
      <c r="B94" s="4"/>
      <c r="C94" s="4"/>
      <c r="D94" s="4"/>
      <c r="E94" s="2"/>
      <c r="F94" s="2"/>
    </row>
    <row r="95" spans="2:6" x14ac:dyDescent="0.3">
      <c r="B95" s="4"/>
      <c r="C95" s="4"/>
      <c r="D95" s="4"/>
      <c r="E95" s="2"/>
      <c r="F95" s="2"/>
    </row>
    <row r="96" spans="2:6" x14ac:dyDescent="0.3">
      <c r="F96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3E36-4332-486C-8F7B-48BEBE75EC12}">
  <dimension ref="A2:F13"/>
  <sheetViews>
    <sheetView workbookViewId="0">
      <selection activeCell="A14" sqref="A14"/>
    </sheetView>
  </sheetViews>
  <sheetFormatPr defaultRowHeight="14" x14ac:dyDescent="0.3"/>
  <cols>
    <col min="1" max="1" width="64.9140625" customWidth="1"/>
    <col min="2" max="5" width="9.08203125" bestFit="1" customWidth="1"/>
    <col min="6" max="6" width="8.75" bestFit="1" customWidth="1"/>
  </cols>
  <sheetData>
    <row r="2" spans="1:6" x14ac:dyDescent="0.3">
      <c r="A2" t="s">
        <v>24</v>
      </c>
      <c r="B2">
        <v>1</v>
      </c>
      <c r="C2">
        <v>2</v>
      </c>
      <c r="D2">
        <v>3</v>
      </c>
      <c r="E2" t="s">
        <v>23</v>
      </c>
      <c r="F2" t="s">
        <v>27</v>
      </c>
    </row>
    <row r="3" spans="1:6" x14ac:dyDescent="0.3">
      <c r="A3" t="s">
        <v>3</v>
      </c>
      <c r="B3" s="2">
        <v>3.7981128952160241</v>
      </c>
      <c r="C3" s="2">
        <v>3.9239198808144344</v>
      </c>
      <c r="D3" s="2">
        <v>3.9828505214368475</v>
      </c>
      <c r="E3" s="2">
        <f>AVERAGE(B3:D3)</f>
        <v>3.9016277658224348</v>
      </c>
      <c r="F3" s="2">
        <f>STDEV(B3:D3)</f>
        <v>9.4364725552181533E-2</v>
      </c>
    </row>
    <row r="4" spans="1:6" x14ac:dyDescent="0.3">
      <c r="A4" t="s">
        <v>5</v>
      </c>
      <c r="B4" s="2">
        <v>3.4842575732494616</v>
      </c>
      <c r="C4" s="2">
        <v>3.8586988909121001</v>
      </c>
      <c r="D4" s="2">
        <v>4.4887270319483523</v>
      </c>
      <c r="E4" s="2">
        <f>AVERAGE(B4:D4)</f>
        <v>3.9438944987033047</v>
      </c>
      <c r="F4" s="2">
        <f t="shared" ref="F4:F13" si="0">STDEV(B4:D4)</f>
        <v>0.50762529690205327</v>
      </c>
    </row>
    <row r="5" spans="1:6" x14ac:dyDescent="0.3">
      <c r="A5" t="s">
        <v>7</v>
      </c>
      <c r="B5" s="2">
        <v>2.2887601390498262</v>
      </c>
      <c r="C5" s="2">
        <v>2.5268001986426087</v>
      </c>
      <c r="D5" s="2">
        <v>2.3165701042873699</v>
      </c>
      <c r="E5" s="2">
        <f t="shared" ref="E5:E6" si="1">AVERAGE(B5:D5)</f>
        <v>2.3773768139932687</v>
      </c>
      <c r="F5" s="2">
        <f t="shared" si="0"/>
        <v>0.13014937361231099</v>
      </c>
    </row>
    <row r="6" spans="1:6" x14ac:dyDescent="0.3">
      <c r="A6" t="s">
        <v>9</v>
      </c>
      <c r="B6" s="2">
        <v>1.0399602714782321</v>
      </c>
      <c r="C6" s="2">
        <v>0.90422115543784143</v>
      </c>
      <c r="D6" s="2">
        <v>0.86912762787617936</v>
      </c>
      <c r="E6" s="2">
        <f t="shared" si="1"/>
        <v>0.93776968493075097</v>
      </c>
      <c r="F6" s="2">
        <f t="shared" si="0"/>
        <v>9.0222369196164207E-2</v>
      </c>
    </row>
    <row r="7" spans="1:6" x14ac:dyDescent="0.3">
      <c r="F7" s="31"/>
    </row>
    <row r="8" spans="1:6" x14ac:dyDescent="0.3">
      <c r="F8" s="31"/>
    </row>
    <row r="9" spans="1:6" x14ac:dyDescent="0.3">
      <c r="A9" t="s">
        <v>29</v>
      </c>
      <c r="B9">
        <v>1</v>
      </c>
      <c r="C9">
        <v>2</v>
      </c>
      <c r="D9">
        <v>3</v>
      </c>
      <c r="E9" t="s">
        <v>11</v>
      </c>
      <c r="F9" s="31" t="s">
        <v>26</v>
      </c>
    </row>
    <row r="10" spans="1:6" x14ac:dyDescent="0.3">
      <c r="A10" t="s">
        <v>3</v>
      </c>
      <c r="B10" s="2">
        <v>135.2413784</v>
      </c>
      <c r="C10" s="2">
        <v>141.68563760000001</v>
      </c>
      <c r="D10" s="2">
        <v>160.81781280000001</v>
      </c>
      <c r="E10" s="2">
        <f>AVERAGE(B10:D10)</f>
        <v>145.91494293333332</v>
      </c>
      <c r="F10" s="2">
        <f t="shared" si="0"/>
        <v>13.302397034230234</v>
      </c>
    </row>
    <row r="11" spans="1:6" x14ac:dyDescent="0.3">
      <c r="A11" t="s">
        <v>5</v>
      </c>
      <c r="B11" s="2">
        <v>94.370888000000008</v>
      </c>
      <c r="C11" s="2">
        <v>88.567039999999992</v>
      </c>
      <c r="D11" s="2">
        <v>98.735142399999987</v>
      </c>
      <c r="E11" s="2">
        <f t="shared" ref="E11:E13" si="2">AVERAGE(B11:D11)</f>
        <v>93.891023466666653</v>
      </c>
      <c r="F11" s="2">
        <f t="shared" si="0"/>
        <v>5.1010076535901057</v>
      </c>
    </row>
    <row r="12" spans="1:6" x14ac:dyDescent="0.3">
      <c r="A12" t="s">
        <v>7</v>
      </c>
      <c r="B12" s="2">
        <v>237.57134799999994</v>
      </c>
      <c r="C12" s="2">
        <v>242.223964</v>
      </c>
      <c r="D12" s="2">
        <v>280.96702160000001</v>
      </c>
      <c r="E12" s="2">
        <f t="shared" si="2"/>
        <v>253.5874445333333</v>
      </c>
      <c r="F12" s="2">
        <f t="shared" si="0"/>
        <v>23.825252132412359</v>
      </c>
    </row>
    <row r="13" spans="1:6" x14ac:dyDescent="0.3">
      <c r="A13" t="s">
        <v>9</v>
      </c>
      <c r="B13" s="2">
        <v>242.58916239999999</v>
      </c>
      <c r="C13" s="2">
        <v>288.89087039999998</v>
      </c>
      <c r="D13" s="2">
        <v>273.349828</v>
      </c>
      <c r="E13" s="2">
        <f t="shared" si="2"/>
        <v>268.27662026666667</v>
      </c>
      <c r="F13" s="2">
        <f t="shared" si="0"/>
        <v>23.564064132879981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fig5B</vt:lpstr>
      <vt:lpstr>fig5C</vt:lpstr>
      <vt:lpstr>fig5D</vt:lpstr>
      <vt:lpstr>fig5E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Zhouyy</dc:creator>
  <cp:lastModifiedBy>xiangyu wang</cp:lastModifiedBy>
  <dcterms:created xsi:type="dcterms:W3CDTF">2015-06-05T18:19:34Z</dcterms:created>
  <dcterms:modified xsi:type="dcterms:W3CDTF">2020-01-21T13:13:36Z</dcterms:modified>
</cp:coreProperties>
</file>