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uccio1/Documents/Manuscripts/Nuccio_Transcriptomics/Supplemental/"/>
    </mc:Choice>
  </mc:AlternateContent>
  <xr:revisionPtr revIDLastSave="0" documentId="13_ncr:1_{5711A807-5327-8A46-9A6F-14AFA3FBF02E}" xr6:coauthVersionLast="43" xr6:coauthVersionMax="43" xr10:uidLastSave="{00000000-0000-0000-0000-000000000000}"/>
  <bookViews>
    <workbookView xWindow="0" yWindow="460" windowWidth="28800" windowHeight="17440" xr2:uid="{2F0314DE-34AD-EF46-BF14-19B962DB636E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3" i="1"/>
</calcChain>
</file>

<file path=xl/sharedStrings.xml><?xml version="1.0" encoding="utf-8"?>
<sst xmlns="http://schemas.openxmlformats.org/spreadsheetml/2006/main" count="414" uniqueCount="213">
  <si>
    <t>1031185</t>
  </si>
  <si>
    <t>1031188</t>
  </si>
  <si>
    <t>1031191</t>
  </si>
  <si>
    <t>1031194</t>
  </si>
  <si>
    <t>1031197</t>
  </si>
  <si>
    <t>1031200</t>
  </si>
  <si>
    <t>1031203</t>
  </si>
  <si>
    <t>1031206</t>
  </si>
  <si>
    <t>1031209</t>
  </si>
  <si>
    <t>1031212</t>
  </si>
  <si>
    <t>1031215</t>
  </si>
  <si>
    <t>1031218</t>
  </si>
  <si>
    <t>1031221</t>
  </si>
  <si>
    <t>1031227</t>
  </si>
  <si>
    <t>1031230</t>
  </si>
  <si>
    <t>1031233</t>
  </si>
  <si>
    <t>1031239</t>
  </si>
  <si>
    <t>1031242</t>
  </si>
  <si>
    <t>1031245</t>
  </si>
  <si>
    <t>1031248</t>
  </si>
  <si>
    <t>1031251</t>
  </si>
  <si>
    <t>1031254</t>
  </si>
  <si>
    <t>H1_Rhizo_Litter_1</t>
  </si>
  <si>
    <t>H1_Rhizo_Litter_2</t>
  </si>
  <si>
    <t>H1_Rhizo_Litter_3</t>
  </si>
  <si>
    <t>H1_Bulk_Litter_4</t>
  </si>
  <si>
    <t>H1_Bulk_Litter_5</t>
  </si>
  <si>
    <t>H1_Bulk_Litter_6</t>
  </si>
  <si>
    <t>H2_Rhizo_Litter_7</t>
  </si>
  <si>
    <t>H2_Rhizo_Litter_8</t>
  </si>
  <si>
    <t>H2_Rhizo_Litter_9</t>
  </si>
  <si>
    <t>H2_Bulk_Litter_10</t>
  </si>
  <si>
    <t>H2_Bulk_Litter_11</t>
  </si>
  <si>
    <t>H2_Bulk_Litter_12</t>
  </si>
  <si>
    <t>H3_Rhizo_Litter_13</t>
  </si>
  <si>
    <t>H3_Rhizo_Litter_15</t>
  </si>
  <si>
    <t>H3_Bulk_Litter_16</t>
  </si>
  <si>
    <t>H3_Bulk_Litter_17</t>
  </si>
  <si>
    <t>H4_Rhizo_Litter_19</t>
  </si>
  <si>
    <t>H4_Rhizo_Litter_20</t>
  </si>
  <si>
    <t>H4_Rhizo_Litter_21</t>
  </si>
  <si>
    <t>H4_Bulk_Litter_22</t>
  </si>
  <si>
    <t>H4_Bulk_Litter_23</t>
  </si>
  <si>
    <t>H4_Bulk_Litter_24</t>
  </si>
  <si>
    <t>H1_Rhizo_25</t>
  </si>
  <si>
    <t>H1_Rhizo_26</t>
  </si>
  <si>
    <t>H1_Rhizo_27</t>
  </si>
  <si>
    <t>H1_Bulk_28</t>
  </si>
  <si>
    <t>H1_Bulk_29</t>
  </si>
  <si>
    <t>H1_Bulk_30</t>
  </si>
  <si>
    <t>H2_Rhizo_31</t>
  </si>
  <si>
    <t>H2_Rhizo_32</t>
  </si>
  <si>
    <t>H2_Rhizo_33</t>
  </si>
  <si>
    <t>H2_Bulk_34</t>
  </si>
  <si>
    <t>H2_Bulk_35</t>
  </si>
  <si>
    <t>H2_Bulk_36</t>
  </si>
  <si>
    <t>H3_Rhizo_37</t>
  </si>
  <si>
    <t>H3_Rhizo_39</t>
  </si>
  <si>
    <t>H3_Bulk_40</t>
  </si>
  <si>
    <t>H3_Bulk_41</t>
  </si>
  <si>
    <t>H3_Bulk_42</t>
  </si>
  <si>
    <t>H4_Rhizo_43</t>
  </si>
  <si>
    <t>H4_Rhizo_44</t>
  </si>
  <si>
    <t>H4_Rhizo_45</t>
  </si>
  <si>
    <t>H4_Bulk_46</t>
  </si>
  <si>
    <t>H4_Bulk_47</t>
  </si>
  <si>
    <t>H4_Bulk_48</t>
  </si>
  <si>
    <t>Litter</t>
  </si>
  <si>
    <t>Bulk</t>
  </si>
  <si>
    <t>3</t>
  </si>
  <si>
    <t>6</t>
  </si>
  <si>
    <t>12</t>
  </si>
  <si>
    <t>22</t>
  </si>
  <si>
    <t>Rhizosphere</t>
  </si>
  <si>
    <t>No_Litter</t>
  </si>
  <si>
    <t>Name</t>
  </si>
  <si>
    <t>Time (days)</t>
  </si>
  <si>
    <t>Rhizo vs Bulk</t>
  </si>
  <si>
    <t>Litter vs No Litter</t>
  </si>
  <si>
    <t>ID</t>
  </si>
  <si>
    <t>34.03 +- 7.31</t>
  </si>
  <si>
    <t>56.89 +- 9.86 %</t>
  </si>
  <si>
    <t>32.94 +- 8.36</t>
  </si>
  <si>
    <t>57.59 +- 11.61 %</t>
  </si>
  <si>
    <t>34.37 +- 6.87</t>
  </si>
  <si>
    <t>56.55 +- 10.38 %</t>
  </si>
  <si>
    <t>34.34 +- 7.01</t>
  </si>
  <si>
    <t>54.64 +- 11.02 %</t>
  </si>
  <si>
    <t>33.68 +- 7.57</t>
  </si>
  <si>
    <t>56.29 +- 10.46 %</t>
  </si>
  <si>
    <t>34.14 +- 7.26</t>
  </si>
  <si>
    <t>55.58 +- 10.71 %</t>
  </si>
  <si>
    <t>34.29 +- 6.91</t>
  </si>
  <si>
    <t>56.47 +- 10.78 %</t>
  </si>
  <si>
    <t>34.05 +- 7.18</t>
  </si>
  <si>
    <t>57.62 +- 11.1 %</t>
  </si>
  <si>
    <t>34.36 +- 6.9</t>
  </si>
  <si>
    <t>54.55 +- 12.33 %</t>
  </si>
  <si>
    <t>34.45 +- 6.93</t>
  </si>
  <si>
    <t>48.89 +- 10.28 %</t>
  </si>
  <si>
    <t>32.76 +- 8.71</t>
  </si>
  <si>
    <t>54.49 +- 12.71 %</t>
  </si>
  <si>
    <t>34.3 +- 6.99</t>
  </si>
  <si>
    <t>56.8 +- 11.29 %</t>
  </si>
  <si>
    <t>34.23 +- 7.13</t>
  </si>
  <si>
    <t>56.27 +- 11.39 %</t>
  </si>
  <si>
    <t>33.94 +- 7.15</t>
  </si>
  <si>
    <t>53.0 +- 7.19 %</t>
  </si>
  <si>
    <t>34.2 +- 6.98</t>
  </si>
  <si>
    <t>57.15 +- 11.81 %</t>
  </si>
  <si>
    <t>32.73 +- 8.54</t>
  </si>
  <si>
    <t>59.15 +- 11.02 %</t>
  </si>
  <si>
    <t>34.47 +- 6.71</t>
  </si>
  <si>
    <t>54.72 +- 11.05 %</t>
  </si>
  <si>
    <t>34.56 +- 6.6</t>
  </si>
  <si>
    <t>54.35 +- 12.25 %</t>
  </si>
  <si>
    <t>31.91 +- 9.66</t>
  </si>
  <si>
    <t>58.41 +- 12.68 %</t>
  </si>
  <si>
    <t>31.98 +- 9.61</t>
  </si>
  <si>
    <t>56.96 +- 12.75 %</t>
  </si>
  <si>
    <t>33.45 +- 8.02</t>
  </si>
  <si>
    <t>59.84 +- 11.16 %</t>
  </si>
  <si>
    <t>32.2 +- 9.53</t>
  </si>
  <si>
    <t>57.56 +- 13.0 %</t>
  </si>
  <si>
    <t>32.07 +- 9.63</t>
  </si>
  <si>
    <t>57.24 +- 13.1 %</t>
  </si>
  <si>
    <t>32.27 +- 9.36</t>
  </si>
  <si>
    <t>57.71 +- 13.15 %</t>
  </si>
  <si>
    <t>H2_Bulk_Litter_50</t>
  </si>
  <si>
    <t>H2_Rhizo_Litter_49</t>
  </si>
  <si>
    <t>Read GC:</t>
  </si>
  <si>
    <t>Read Count</t>
  </si>
  <si>
    <t>Adapters Contam.</t>
  </si>
  <si>
    <t>E. coli Contam.</t>
  </si>
  <si>
    <t>Fosmid Vector Contam.</t>
  </si>
  <si>
    <t>Mitochondria Contam.</t>
  </si>
  <si>
    <t>Chloroplast Contam.</t>
  </si>
  <si>
    <t>PhiX Contam.</t>
  </si>
  <si>
    <t>rRNA Contam.</t>
  </si>
  <si>
    <t>Percent of Reads ≥ Q30 Avg.</t>
  </si>
  <si>
    <t>Avg. Base Quality Score:</t>
  </si>
  <si>
    <t>Repository</t>
  </si>
  <si>
    <t>H1 Bulk 30</t>
  </si>
  <si>
    <t>32.44 +- 9.46</t>
  </si>
  <si>
    <t>60.05 +- 10.13 %</t>
  </si>
  <si>
    <t>H2 Bulk 35</t>
  </si>
  <si>
    <t>32.9 +- 8.43</t>
  </si>
  <si>
    <t>58.03 +- 10.31 %</t>
  </si>
  <si>
    <t>H2 Rhizo 31</t>
  </si>
  <si>
    <t>32.92 +- 8.45</t>
  </si>
  <si>
    <t>58.69 +- 10.67 %</t>
  </si>
  <si>
    <t>H2 Rhizo 33</t>
  </si>
  <si>
    <t>58.63 +- 10.74 %</t>
  </si>
  <si>
    <t>H3 Rhizo 37</t>
  </si>
  <si>
    <t>33.51 +- 7.94</t>
  </si>
  <si>
    <t>58.09 +- 13.27 %</t>
  </si>
  <si>
    <t>H3 Rhizo 39</t>
  </si>
  <si>
    <t>32.66 +- 8.36</t>
  </si>
  <si>
    <t>69.44 +- 3.96 %</t>
  </si>
  <si>
    <t>H2 Bulk 36</t>
  </si>
  <si>
    <t>33.3 +- 7.97</t>
  </si>
  <si>
    <t>62.27 +- 9.89 %</t>
  </si>
  <si>
    <t>H4 Rhizo 45</t>
  </si>
  <si>
    <t>31.9 +- 9.4</t>
  </si>
  <si>
    <t>60.41 +- 10.43 %</t>
  </si>
  <si>
    <t>H4 Bulk 47</t>
  </si>
  <si>
    <t>31.93 +- 9.37</t>
  </si>
  <si>
    <t>59.83 +- 10.07 %</t>
  </si>
  <si>
    <t>H4 Bulk 48</t>
  </si>
  <si>
    <t>31.88 +- 9.42</t>
  </si>
  <si>
    <t>60.02 +- 10.18 %</t>
  </si>
  <si>
    <t>H1 Rhizo 27</t>
  </si>
  <si>
    <t>33.26 +- 7.89</t>
  </si>
  <si>
    <t>59.89 +- 10.22 %</t>
  </si>
  <si>
    <t>H1 Rhizo 26</t>
  </si>
  <si>
    <t>33.36 +- 7.83</t>
  </si>
  <si>
    <t>58.81 +- 10.91 %</t>
  </si>
  <si>
    <t>H1 Rhizo 25</t>
  </si>
  <si>
    <t>33.17 +- 8.01</t>
  </si>
  <si>
    <t>60.04 +- 9.94 %</t>
  </si>
  <si>
    <t>H1 Bulk 28</t>
  </si>
  <si>
    <t>33.06 +- 8.08</t>
  </si>
  <si>
    <t>59.57 +- 10.09 %</t>
  </si>
  <si>
    <t>H2 Bulk 34</t>
  </si>
  <si>
    <t>32.97 +- 8.19</t>
  </si>
  <si>
    <t>59.62 +- 10.07 %</t>
  </si>
  <si>
    <t>H3 Bulk 40</t>
  </si>
  <si>
    <t>33.02 +- 8.16</t>
  </si>
  <si>
    <t>59.73 +- 10.1 %</t>
  </si>
  <si>
    <t>H3 Bulk 42</t>
  </si>
  <si>
    <t>32.44 +- 8.81</t>
  </si>
  <si>
    <t>58.57 +- 10.6 %</t>
  </si>
  <si>
    <t>H3 Bulk 41</t>
  </si>
  <si>
    <t>32.2 +- 9.0</t>
  </si>
  <si>
    <t>58.99 +- 10.1 %</t>
  </si>
  <si>
    <t>H4 Rhizo 44</t>
  </si>
  <si>
    <t>32.19 +- 9.02</t>
  </si>
  <si>
    <t>59.08 +- 9.64 %</t>
  </si>
  <si>
    <t>H1 Bulk 29</t>
  </si>
  <si>
    <t>31.67 +- 9.76</t>
  </si>
  <si>
    <t>60.62 +- 9.92 %</t>
  </si>
  <si>
    <t>H2 Rhizo 32</t>
  </si>
  <si>
    <t>31.86 +- 9.64</t>
  </si>
  <si>
    <t>59.75 +- 10.72 %</t>
  </si>
  <si>
    <t>H4 Rhizo 43</t>
  </si>
  <si>
    <t>31.44 +- 9.98</t>
  </si>
  <si>
    <t>61.0 +- 10.34 %</t>
  </si>
  <si>
    <t>H4 Bulk 46</t>
  </si>
  <si>
    <t>32.89 +- 8.52</t>
  </si>
  <si>
    <t>58.41 +- 11.02 %</t>
  </si>
  <si>
    <t>JGI Genome Portal</t>
  </si>
  <si>
    <t>Gbp Sequencing</t>
  </si>
  <si>
    <t>Table S1. Metadata and sequencing statistics for the metatranscriptomes sequenced in this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</si>
</sst>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49" fontId="0" fillId="0" borderId="0" xfId="0" applyNumberFormat="1" applyFill="1" applyAlignment="1" applyProtection="1">
      <alignment horizontal="center"/>
    </xf>
    <xf numFmtId="0" fontId="0" fillId="0" borderId="0" xfId="0" applyAlignment="1">
      <alignment horizontal="center"/>
    </xf>
    <xf numFmtId="10" fontId="0" fillId="0" borderId="0" xfId="0" applyNumberFormat="1"/>
    <xf numFmtId="164" fontId="0" fillId="0" borderId="0" xfId="1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Fill="1" applyBorder="1" applyAlignment="1" applyProtection="1">
      <alignment horizontal="center"/>
    </xf>
    <xf numFmtId="164" fontId="0" fillId="0" borderId="1" xfId="1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Font="1" applyBorder="1"/>
    <xf numFmtId="0" fontId="2" fillId="0" borderId="2" xfId="0" applyFont="1" applyBorder="1"/>
    <xf numFmtId="43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</xdr:row>
      <xdr:rowOff>0</xdr:rowOff>
    </xdr:from>
    <xdr:to>
      <xdr:col>0</xdr:col>
      <xdr:colOff>12700</xdr:colOff>
      <xdr:row>52</xdr:row>
      <xdr:rowOff>12700</xdr:rowOff>
    </xdr:to>
    <xdr:pic>
      <xdr:nvPicPr>
        <xdr:cNvPr id="2" name="downloadForm:j_id181:nodeId__ALL__JAMO__0__:nodeId__ALL__JAMO__0__0__:nodeId__ALL__JAMO__0__0__0__::j_id235:handle:img" descr="/var/folders/jj/ykfcl2ks45527t9g3wd4sphr001bfp/T/com.microsoft.Excel/WebArchiveCopyPasteTempFiles/spacer.gif">
          <a:extLst>
            <a:ext uri="{FF2B5EF4-FFF2-40B4-BE49-F238E27FC236}">
              <a16:creationId xmlns:a16="http://schemas.microsoft.com/office/drawing/2014/main" id="{CD6F8281-1FAF-194A-9B9C-069A2B094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0" y="10566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3D705-015C-8B42-8B62-803D11CD2178}">
  <dimension ref="A1:S51"/>
  <sheetViews>
    <sheetView tabSelected="1" workbookViewId="0">
      <selection activeCell="F12" sqref="F12"/>
    </sheetView>
  </sheetViews>
  <sheetFormatPr baseColWidth="10" defaultRowHeight="16" x14ac:dyDescent="0.2"/>
  <cols>
    <col min="1" max="1" width="17.33203125" style="2" bestFit="1" customWidth="1"/>
    <col min="2" max="2" width="10" style="2" bestFit="1" customWidth="1"/>
    <col min="3" max="3" width="16.6640625" style="2" bestFit="1" customWidth="1"/>
    <col min="4" max="4" width="11" style="2" bestFit="1" customWidth="1"/>
    <col min="5" max="5" width="12.1640625" style="2" bestFit="1" customWidth="1"/>
    <col min="6" max="6" width="15.5" style="2" bestFit="1" customWidth="1"/>
    <col min="7" max="7" width="16" style="2" bestFit="1" customWidth="1"/>
    <col min="8" max="8" width="14.33203125" style="2" bestFit="1" customWidth="1"/>
    <col min="9" max="10" width="24.83203125" style="2" bestFit="1" customWidth="1"/>
    <col min="11" max="11" width="14.83203125" style="2" bestFit="1" customWidth="1"/>
    <col min="12" max="12" width="15.33203125" style="2" bestFit="1" customWidth="1"/>
    <col min="13" max="13" width="12.83203125" style="2" bestFit="1" customWidth="1"/>
    <col min="14" max="14" width="20" style="2" bestFit="1" customWidth="1"/>
    <col min="15" max="15" width="19" style="2" bestFit="1" customWidth="1"/>
    <col min="16" max="16" width="17.33203125" style="2" bestFit="1" customWidth="1"/>
    <col min="17" max="17" width="11.6640625" style="2" bestFit="1" customWidth="1"/>
    <col min="18" max="18" width="12.33203125" style="2" bestFit="1" customWidth="1"/>
  </cols>
  <sheetData>
    <row r="1" spans="1:19" x14ac:dyDescent="0.2">
      <c r="A1" s="19" t="s">
        <v>212</v>
      </c>
    </row>
    <row r="2" spans="1:19" s="15" customFormat="1" ht="17" thickBot="1" x14ac:dyDescent="0.25">
      <c r="A2" s="13" t="s">
        <v>75</v>
      </c>
      <c r="B2" s="13" t="s">
        <v>79</v>
      </c>
      <c r="C2" s="13" t="s">
        <v>141</v>
      </c>
      <c r="D2" s="13" t="s">
        <v>76</v>
      </c>
      <c r="E2" s="13" t="s">
        <v>77</v>
      </c>
      <c r="F2" s="13" t="s">
        <v>78</v>
      </c>
      <c r="G2" s="13" t="s">
        <v>131</v>
      </c>
      <c r="H2" s="13" t="s">
        <v>211</v>
      </c>
      <c r="I2" s="13" t="s">
        <v>139</v>
      </c>
      <c r="J2" s="13" t="s">
        <v>140</v>
      </c>
      <c r="K2" s="13" t="s">
        <v>130</v>
      </c>
      <c r="L2" s="13" t="s">
        <v>132</v>
      </c>
      <c r="M2" s="13" t="s">
        <v>133</v>
      </c>
      <c r="N2" s="13" t="s">
        <v>134</v>
      </c>
      <c r="O2" s="13" t="s">
        <v>135</v>
      </c>
      <c r="P2" s="13" t="s">
        <v>136</v>
      </c>
      <c r="Q2" s="13" t="s">
        <v>137</v>
      </c>
      <c r="R2" s="13" t="s">
        <v>138</v>
      </c>
      <c r="S2" s="14"/>
    </row>
    <row r="3" spans="1:19" ht="17" thickTop="1" x14ac:dyDescent="0.2">
      <c r="A3" s="1" t="s">
        <v>25</v>
      </c>
      <c r="B3" s="1" t="s">
        <v>3</v>
      </c>
      <c r="C3" s="1" t="s">
        <v>210</v>
      </c>
      <c r="D3" s="1" t="s">
        <v>69</v>
      </c>
      <c r="E3" s="2" t="s">
        <v>68</v>
      </c>
      <c r="F3" s="2" t="s">
        <v>67</v>
      </c>
      <c r="G3" s="4">
        <v>101396580</v>
      </c>
      <c r="H3" s="17">
        <f>G3*150/2/1000000000</f>
        <v>7.6047434999999997</v>
      </c>
      <c r="I3" s="5">
        <v>0.9</v>
      </c>
      <c r="J3" s="7" t="s">
        <v>80</v>
      </c>
      <c r="K3" s="7" t="s">
        <v>81</v>
      </c>
      <c r="L3" s="6">
        <v>4.7999999999999996E-3</v>
      </c>
      <c r="M3" s="6">
        <v>9.9000000000000005E-2</v>
      </c>
      <c r="N3" s="6">
        <v>0</v>
      </c>
      <c r="O3" s="6">
        <v>0.16339999999999999</v>
      </c>
      <c r="P3" s="6">
        <v>0.1573</v>
      </c>
      <c r="Q3" s="6">
        <v>0</v>
      </c>
      <c r="R3" s="6">
        <v>0.36680000000000001</v>
      </c>
    </row>
    <row r="4" spans="1:19" x14ac:dyDescent="0.2">
      <c r="A4" s="1" t="s">
        <v>26</v>
      </c>
      <c r="B4" s="1" t="s">
        <v>4</v>
      </c>
      <c r="C4" s="1" t="s">
        <v>210</v>
      </c>
      <c r="D4" s="1" t="s">
        <v>69</v>
      </c>
      <c r="E4" s="2" t="s">
        <v>68</v>
      </c>
      <c r="F4" s="2" t="s">
        <v>67</v>
      </c>
      <c r="G4" s="4">
        <v>92296330</v>
      </c>
      <c r="H4" s="17">
        <f t="shared" ref="H4:H49" si="0">G4*150/2/1000000000</f>
        <v>6.9222247499999998</v>
      </c>
      <c r="I4" s="5">
        <v>0.84219999999999995</v>
      </c>
      <c r="J4" s="2" t="s">
        <v>82</v>
      </c>
      <c r="K4" s="2" t="s">
        <v>83</v>
      </c>
      <c r="L4" s="6">
        <v>7.0000000000000001E-3</v>
      </c>
      <c r="M4" s="6">
        <v>4.3E-3</v>
      </c>
      <c r="N4" s="6">
        <v>0</v>
      </c>
      <c r="O4" s="6">
        <v>1.95E-2</v>
      </c>
      <c r="P4" s="6">
        <v>1.0500000000000001E-2</v>
      </c>
      <c r="Q4" s="6">
        <v>0</v>
      </c>
      <c r="R4" s="6">
        <v>5.2900000000000003E-2</v>
      </c>
    </row>
    <row r="5" spans="1:19" x14ac:dyDescent="0.2">
      <c r="A5" s="1" t="s">
        <v>27</v>
      </c>
      <c r="B5" s="1" t="s">
        <v>5</v>
      </c>
      <c r="C5" s="1" t="s">
        <v>210</v>
      </c>
      <c r="D5" s="1" t="s">
        <v>69</v>
      </c>
      <c r="E5" s="2" t="s">
        <v>68</v>
      </c>
      <c r="F5" s="2" t="s">
        <v>67</v>
      </c>
      <c r="G5" s="4">
        <v>81662554</v>
      </c>
      <c r="H5" s="17">
        <f t="shared" si="0"/>
        <v>6.1246915499999997</v>
      </c>
      <c r="I5" s="5">
        <v>0.91800000000000004</v>
      </c>
      <c r="J5" s="2" t="s">
        <v>84</v>
      </c>
      <c r="K5" s="2" t="s">
        <v>85</v>
      </c>
      <c r="L5" s="6">
        <v>1.9E-3</v>
      </c>
      <c r="M5" s="6">
        <v>9.4E-2</v>
      </c>
      <c r="N5" s="6">
        <v>0</v>
      </c>
      <c r="O5" s="6">
        <v>0.1535</v>
      </c>
      <c r="P5" s="6">
        <v>0.14779999999999999</v>
      </c>
      <c r="Q5" s="6">
        <v>0</v>
      </c>
      <c r="R5" s="6">
        <v>0.33400000000000002</v>
      </c>
    </row>
    <row r="6" spans="1:19" x14ac:dyDescent="0.2">
      <c r="A6" s="2" t="s">
        <v>47</v>
      </c>
      <c r="B6" s="2">
        <v>1033647</v>
      </c>
      <c r="C6" s="1" t="s">
        <v>210</v>
      </c>
      <c r="D6" s="2">
        <v>3</v>
      </c>
      <c r="E6" s="2" t="s">
        <v>68</v>
      </c>
      <c r="F6" s="2" t="s">
        <v>74</v>
      </c>
      <c r="G6" s="4">
        <v>111700358</v>
      </c>
      <c r="H6" s="17">
        <f t="shared" si="0"/>
        <v>8.3775268500000006</v>
      </c>
      <c r="I6" s="5">
        <v>0.85089999999999999</v>
      </c>
      <c r="J6" s="2" t="s">
        <v>181</v>
      </c>
      <c r="K6" s="2" t="s">
        <v>182</v>
      </c>
      <c r="L6" s="6">
        <v>1.23E-2</v>
      </c>
      <c r="M6" s="6">
        <v>2.1499999999999998E-2</v>
      </c>
      <c r="N6" s="6">
        <v>0</v>
      </c>
      <c r="O6" s="6">
        <v>4.3200000000000002E-2</v>
      </c>
      <c r="P6" s="6">
        <v>0.04</v>
      </c>
      <c r="Q6" s="6">
        <v>0</v>
      </c>
      <c r="R6" s="6">
        <v>9.8299999999999998E-2</v>
      </c>
    </row>
    <row r="7" spans="1:19" x14ac:dyDescent="0.2">
      <c r="A7" s="2" t="s">
        <v>48</v>
      </c>
      <c r="B7" s="2">
        <v>1033650</v>
      </c>
      <c r="C7" s="1" t="s">
        <v>210</v>
      </c>
      <c r="D7" s="2">
        <v>3</v>
      </c>
      <c r="E7" s="2" t="s">
        <v>68</v>
      </c>
      <c r="F7" s="2" t="s">
        <v>74</v>
      </c>
      <c r="G7" s="4">
        <v>106436086</v>
      </c>
      <c r="H7" s="17">
        <f t="shared" si="0"/>
        <v>7.9827064500000002</v>
      </c>
      <c r="I7" s="5">
        <v>0.77090000000000003</v>
      </c>
      <c r="J7" s="2" t="s">
        <v>199</v>
      </c>
      <c r="K7" s="2" t="s">
        <v>200</v>
      </c>
      <c r="L7" s="6">
        <v>7.7000000000000002E-3</v>
      </c>
      <c r="M7" s="6">
        <v>2.0999999999999999E-3</v>
      </c>
      <c r="N7" s="6">
        <v>0</v>
      </c>
      <c r="O7" s="6">
        <v>8.0000000000000002E-3</v>
      </c>
      <c r="P7" s="6">
        <v>4.7000000000000002E-3</v>
      </c>
      <c r="Q7" s="6">
        <v>0</v>
      </c>
      <c r="R7" s="6">
        <v>2.3400000000000001E-2</v>
      </c>
    </row>
    <row r="8" spans="1:19" x14ac:dyDescent="0.2">
      <c r="A8" s="2" t="s">
        <v>49</v>
      </c>
      <c r="B8" s="2">
        <v>1033653</v>
      </c>
      <c r="C8" s="1" t="s">
        <v>210</v>
      </c>
      <c r="D8" s="2">
        <v>3</v>
      </c>
      <c r="E8" s="2" t="s">
        <v>68</v>
      </c>
      <c r="F8" s="2" t="s">
        <v>74</v>
      </c>
      <c r="G8" s="4">
        <v>98391824</v>
      </c>
      <c r="H8" s="17">
        <f t="shared" si="0"/>
        <v>7.3793867999999998</v>
      </c>
      <c r="I8" s="5">
        <v>0.84250000000000003</v>
      </c>
      <c r="J8" s="2" t="s">
        <v>143</v>
      </c>
      <c r="K8" s="2" t="s">
        <v>144</v>
      </c>
      <c r="L8" s="6">
        <v>6.3E-3</v>
      </c>
      <c r="M8" s="6">
        <v>1.4500000000000001E-2</v>
      </c>
      <c r="N8" s="6">
        <v>0</v>
      </c>
      <c r="O8" s="6">
        <v>3.7100000000000001E-2</v>
      </c>
      <c r="P8" s="6">
        <v>3.2099999999999997E-2</v>
      </c>
      <c r="Q8" s="6">
        <v>0</v>
      </c>
      <c r="R8" s="6">
        <v>7.7799999999999994E-2</v>
      </c>
    </row>
    <row r="9" spans="1:19" x14ac:dyDescent="0.2">
      <c r="A9" s="1" t="s">
        <v>22</v>
      </c>
      <c r="B9" s="1" t="s">
        <v>0</v>
      </c>
      <c r="C9" s="1" t="s">
        <v>210</v>
      </c>
      <c r="D9" s="1" t="s">
        <v>69</v>
      </c>
      <c r="E9" s="2" t="s">
        <v>73</v>
      </c>
      <c r="F9" s="2" t="s">
        <v>67</v>
      </c>
      <c r="G9" s="4">
        <v>89507740</v>
      </c>
      <c r="H9" s="17">
        <f t="shared" si="0"/>
        <v>6.7130805000000002</v>
      </c>
      <c r="I9" s="5">
        <v>0.91339999999999999</v>
      </c>
      <c r="J9" s="2" t="s">
        <v>86</v>
      </c>
      <c r="K9" s="2" t="s">
        <v>87</v>
      </c>
      <c r="L9" s="6">
        <v>2.8999999999999998E-3</v>
      </c>
      <c r="M9" s="6">
        <v>8.7900000000000006E-2</v>
      </c>
      <c r="N9" s="6">
        <v>0</v>
      </c>
      <c r="O9" s="6">
        <v>0.15379999999999999</v>
      </c>
      <c r="P9" s="6">
        <v>0.13919999999999999</v>
      </c>
      <c r="Q9" s="6">
        <v>0</v>
      </c>
      <c r="R9" s="6">
        <v>0.38969999999999999</v>
      </c>
    </row>
    <row r="10" spans="1:19" x14ac:dyDescent="0.2">
      <c r="A10" s="1" t="s">
        <v>23</v>
      </c>
      <c r="B10" s="1" t="s">
        <v>1</v>
      </c>
      <c r="C10" s="1" t="s">
        <v>210</v>
      </c>
      <c r="D10" s="1" t="s">
        <v>69</v>
      </c>
      <c r="E10" s="2" t="s">
        <v>73</v>
      </c>
      <c r="F10" s="2" t="s">
        <v>67</v>
      </c>
      <c r="G10" s="4">
        <v>142905940</v>
      </c>
      <c r="H10" s="17">
        <f t="shared" si="0"/>
        <v>10.717945500000001</v>
      </c>
      <c r="I10" s="5">
        <v>0.88080000000000003</v>
      </c>
      <c r="J10" s="2" t="s">
        <v>88</v>
      </c>
      <c r="K10" s="2" t="s">
        <v>89</v>
      </c>
      <c r="L10" s="6">
        <v>8.8999999999999999E-3</v>
      </c>
      <c r="M10" s="6">
        <v>6.5100000000000005E-2</v>
      </c>
      <c r="N10" s="6">
        <v>0</v>
      </c>
      <c r="O10" s="6">
        <v>0.12039999999999999</v>
      </c>
      <c r="P10" s="6">
        <v>0.1085</v>
      </c>
      <c r="Q10" s="6">
        <v>0</v>
      </c>
      <c r="R10" s="6">
        <v>0.3075</v>
      </c>
    </row>
    <row r="11" spans="1:19" x14ac:dyDescent="0.2">
      <c r="A11" s="1" t="s">
        <v>24</v>
      </c>
      <c r="B11" s="1" t="s">
        <v>2</v>
      </c>
      <c r="C11" s="1" t="s">
        <v>210</v>
      </c>
      <c r="D11" s="1" t="s">
        <v>69</v>
      </c>
      <c r="E11" s="2" t="s">
        <v>73</v>
      </c>
      <c r="F11" s="2" t="s">
        <v>67</v>
      </c>
      <c r="G11" s="4">
        <v>118345228</v>
      </c>
      <c r="H11" s="17">
        <f t="shared" si="0"/>
        <v>8.8758920999999997</v>
      </c>
      <c r="I11" s="5">
        <v>0.90259999999999996</v>
      </c>
      <c r="J11" s="2" t="s">
        <v>90</v>
      </c>
      <c r="K11" s="2" t="s">
        <v>91</v>
      </c>
      <c r="L11" s="6">
        <v>1.46E-2</v>
      </c>
      <c r="M11" s="6">
        <v>6.6100000000000006E-2</v>
      </c>
      <c r="N11" s="6">
        <v>0</v>
      </c>
      <c r="O11" s="6">
        <v>0.124</v>
      </c>
      <c r="P11" s="6">
        <v>0.1084</v>
      </c>
      <c r="Q11" s="6">
        <v>0</v>
      </c>
      <c r="R11" s="6">
        <v>0.31509999999999999</v>
      </c>
    </row>
    <row r="12" spans="1:19" x14ac:dyDescent="0.2">
      <c r="A12" s="2" t="s">
        <v>44</v>
      </c>
      <c r="B12" s="2">
        <v>1033638</v>
      </c>
      <c r="C12" s="1" t="s">
        <v>210</v>
      </c>
      <c r="D12" s="2">
        <v>3</v>
      </c>
      <c r="E12" s="2" t="s">
        <v>73</v>
      </c>
      <c r="F12" s="2" t="s">
        <v>74</v>
      </c>
      <c r="G12" s="4">
        <v>100314696</v>
      </c>
      <c r="H12" s="17">
        <f t="shared" si="0"/>
        <v>7.5236022</v>
      </c>
      <c r="I12" s="5">
        <v>0.85770000000000002</v>
      </c>
      <c r="J12" s="2" t="s">
        <v>178</v>
      </c>
      <c r="K12" s="2" t="s">
        <v>179</v>
      </c>
      <c r="L12" s="6">
        <v>1.0500000000000001E-2</v>
      </c>
      <c r="M12" s="6">
        <v>7.1000000000000004E-3</v>
      </c>
      <c r="N12" s="6">
        <v>0</v>
      </c>
      <c r="O12" s="6">
        <v>2.1000000000000001E-2</v>
      </c>
      <c r="P12" s="6">
        <v>1.3100000000000001E-2</v>
      </c>
      <c r="Q12" s="6">
        <v>0</v>
      </c>
      <c r="R12" s="6">
        <v>4.3799999999999999E-2</v>
      </c>
    </row>
    <row r="13" spans="1:19" x14ac:dyDescent="0.2">
      <c r="A13" s="2" t="s">
        <v>45</v>
      </c>
      <c r="B13" s="2">
        <v>1033641</v>
      </c>
      <c r="C13" s="1" t="s">
        <v>210</v>
      </c>
      <c r="D13" s="2">
        <v>3</v>
      </c>
      <c r="E13" s="2" t="s">
        <v>73</v>
      </c>
      <c r="F13" s="2" t="s">
        <v>74</v>
      </c>
      <c r="G13" s="4">
        <v>98449328</v>
      </c>
      <c r="H13" s="17">
        <f t="shared" si="0"/>
        <v>7.3836995999999999</v>
      </c>
      <c r="I13" s="5">
        <v>0.8649</v>
      </c>
      <c r="J13" s="2" t="s">
        <v>175</v>
      </c>
      <c r="K13" s="2" t="s">
        <v>176</v>
      </c>
      <c r="L13" s="6">
        <v>1.2500000000000001E-2</v>
      </c>
      <c r="M13" s="6">
        <v>2.7000000000000001E-3</v>
      </c>
      <c r="N13" s="6">
        <v>0</v>
      </c>
      <c r="O13" s="6">
        <v>1.77E-2</v>
      </c>
      <c r="P13" s="6">
        <v>9.1000000000000004E-3</v>
      </c>
      <c r="Q13" s="6">
        <v>0</v>
      </c>
      <c r="R13" s="6">
        <v>4.7300000000000002E-2</v>
      </c>
    </row>
    <row r="14" spans="1:19" x14ac:dyDescent="0.2">
      <c r="A14" s="2" t="s">
        <v>46</v>
      </c>
      <c r="B14" s="2">
        <v>1033644</v>
      </c>
      <c r="C14" s="1" t="s">
        <v>210</v>
      </c>
      <c r="D14" s="2">
        <v>3</v>
      </c>
      <c r="E14" s="2" t="s">
        <v>73</v>
      </c>
      <c r="F14" s="2" t="s">
        <v>74</v>
      </c>
      <c r="G14" s="4">
        <v>100637388</v>
      </c>
      <c r="H14" s="17">
        <f t="shared" si="0"/>
        <v>7.5478040999999996</v>
      </c>
      <c r="I14" s="5">
        <v>0.86119999999999997</v>
      </c>
      <c r="J14" s="2" t="s">
        <v>172</v>
      </c>
      <c r="K14" s="2" t="s">
        <v>173</v>
      </c>
      <c r="L14" s="6">
        <v>1.2699999999999999E-2</v>
      </c>
      <c r="M14" s="6">
        <v>3.8E-3</v>
      </c>
      <c r="N14" s="6">
        <v>0</v>
      </c>
      <c r="O14" s="6">
        <v>1.2699999999999999E-2</v>
      </c>
      <c r="P14" s="6">
        <v>7.7000000000000002E-3</v>
      </c>
      <c r="Q14" s="6">
        <v>0</v>
      </c>
      <c r="R14" s="6">
        <v>3.6400000000000002E-2</v>
      </c>
    </row>
    <row r="15" spans="1:19" x14ac:dyDescent="0.2">
      <c r="A15" s="1" t="s">
        <v>31</v>
      </c>
      <c r="B15" s="1" t="s">
        <v>9</v>
      </c>
      <c r="C15" s="1" t="s">
        <v>210</v>
      </c>
      <c r="D15" s="1" t="s">
        <v>70</v>
      </c>
      <c r="E15" s="2" t="s">
        <v>68</v>
      </c>
      <c r="F15" s="2" t="s">
        <v>67</v>
      </c>
      <c r="G15" s="4">
        <v>95157566</v>
      </c>
      <c r="H15" s="17">
        <f t="shared" si="0"/>
        <v>7.1368174499999997</v>
      </c>
      <c r="I15" s="5">
        <v>0.91569999999999996</v>
      </c>
      <c r="J15" s="2" t="s">
        <v>92</v>
      </c>
      <c r="K15" s="2" t="s">
        <v>93</v>
      </c>
      <c r="L15" s="6">
        <v>6.7000000000000002E-3</v>
      </c>
      <c r="M15" s="6">
        <v>8.0199999999999994E-2</v>
      </c>
      <c r="N15" s="6">
        <v>0</v>
      </c>
      <c r="O15" s="6">
        <v>0.1358</v>
      </c>
      <c r="P15" s="6">
        <v>0.13</v>
      </c>
      <c r="Q15" s="6">
        <v>0</v>
      </c>
      <c r="R15" s="6">
        <v>0.31540000000000001</v>
      </c>
    </row>
    <row r="16" spans="1:19" x14ac:dyDescent="0.2">
      <c r="A16" s="1" t="s">
        <v>32</v>
      </c>
      <c r="B16" s="1" t="s">
        <v>10</v>
      </c>
      <c r="C16" s="1" t="s">
        <v>210</v>
      </c>
      <c r="D16" s="1" t="s">
        <v>70</v>
      </c>
      <c r="E16" s="2" t="s">
        <v>68</v>
      </c>
      <c r="F16" s="2" t="s">
        <v>67</v>
      </c>
      <c r="G16" s="4">
        <v>96020964</v>
      </c>
      <c r="H16" s="17">
        <f t="shared" si="0"/>
        <v>7.2015722999999996</v>
      </c>
      <c r="I16" s="5">
        <v>0.90510000000000002</v>
      </c>
      <c r="J16" s="2" t="s">
        <v>94</v>
      </c>
      <c r="K16" s="2" t="s">
        <v>95</v>
      </c>
      <c r="L16" s="6">
        <v>5.4000000000000003E-3</v>
      </c>
      <c r="M16" s="6">
        <v>1.4800000000000001E-2</v>
      </c>
      <c r="N16" s="6">
        <v>0</v>
      </c>
      <c r="O16" s="6">
        <v>3.5799999999999998E-2</v>
      </c>
      <c r="P16" s="6">
        <v>2.7699999999999999E-2</v>
      </c>
      <c r="Q16" s="6">
        <v>0</v>
      </c>
      <c r="R16" s="6">
        <v>0.10879999999999999</v>
      </c>
    </row>
    <row r="17" spans="1:18" x14ac:dyDescent="0.2">
      <c r="A17" s="1" t="s">
        <v>33</v>
      </c>
      <c r="B17" s="1" t="s">
        <v>11</v>
      </c>
      <c r="C17" s="1" t="s">
        <v>210</v>
      </c>
      <c r="D17" s="1" t="s">
        <v>70</v>
      </c>
      <c r="E17" s="2" t="s">
        <v>68</v>
      </c>
      <c r="F17" s="2" t="s">
        <v>67</v>
      </c>
      <c r="G17" s="4">
        <v>99739922</v>
      </c>
      <c r="H17" s="17">
        <f t="shared" si="0"/>
        <v>7.4804941500000002</v>
      </c>
      <c r="I17" s="5">
        <v>0.91590000000000005</v>
      </c>
      <c r="J17" s="2" t="s">
        <v>96</v>
      </c>
      <c r="K17" s="2" t="s">
        <v>97</v>
      </c>
      <c r="L17" s="6">
        <v>7.6E-3</v>
      </c>
      <c r="M17" s="6">
        <v>3.5999999999999999E-3</v>
      </c>
      <c r="N17" s="6">
        <v>0</v>
      </c>
      <c r="O17" s="6">
        <v>3.6700000000000003E-2</v>
      </c>
      <c r="P17" s="6">
        <v>1.6500000000000001E-2</v>
      </c>
      <c r="Q17" s="6">
        <v>0</v>
      </c>
      <c r="R17" s="6">
        <v>0.14019999999999999</v>
      </c>
    </row>
    <row r="18" spans="1:18" x14ac:dyDescent="0.2">
      <c r="A18" s="2" t="s">
        <v>128</v>
      </c>
      <c r="B18" s="2">
        <v>1042201</v>
      </c>
      <c r="C18" s="1" t="s">
        <v>210</v>
      </c>
      <c r="D18" s="2">
        <v>6</v>
      </c>
      <c r="E18" s="2" t="s">
        <v>68</v>
      </c>
      <c r="F18" s="2" t="s">
        <v>67</v>
      </c>
      <c r="G18" s="4">
        <v>293892380</v>
      </c>
      <c r="H18" s="17">
        <f t="shared" si="0"/>
        <v>22.041928500000001</v>
      </c>
      <c r="I18" s="5">
        <v>0.90859999999999996</v>
      </c>
      <c r="J18" s="2" t="s">
        <v>98</v>
      </c>
      <c r="K18" s="2" t="s">
        <v>99</v>
      </c>
      <c r="L18" s="6">
        <v>1.5599999999999999E-2</v>
      </c>
      <c r="M18" s="6">
        <v>9.4000000000000004E-3</v>
      </c>
      <c r="N18" s="6">
        <v>0</v>
      </c>
      <c r="O18" s="6">
        <v>5.4399999999999997E-2</v>
      </c>
      <c r="P18" s="6">
        <v>3.2099999999999997E-2</v>
      </c>
      <c r="Q18" s="6">
        <v>0</v>
      </c>
      <c r="R18" s="6">
        <v>0.67679999999999996</v>
      </c>
    </row>
    <row r="19" spans="1:18" x14ac:dyDescent="0.2">
      <c r="A19" s="2" t="s">
        <v>53</v>
      </c>
      <c r="B19" s="2">
        <v>1033665</v>
      </c>
      <c r="C19" s="1" t="s">
        <v>210</v>
      </c>
      <c r="D19" s="2">
        <v>6</v>
      </c>
      <c r="E19" s="2" t="s">
        <v>68</v>
      </c>
      <c r="F19" s="2" t="s">
        <v>74</v>
      </c>
      <c r="G19" s="4">
        <v>99988262</v>
      </c>
      <c r="H19" s="17">
        <f t="shared" si="0"/>
        <v>7.4991196499999999</v>
      </c>
      <c r="I19" s="5">
        <v>0.84519999999999995</v>
      </c>
      <c r="J19" s="2" t="s">
        <v>184</v>
      </c>
      <c r="K19" s="2" t="s">
        <v>185</v>
      </c>
      <c r="L19" s="6">
        <v>1.2500000000000001E-2</v>
      </c>
      <c r="M19" s="6">
        <v>1.9199999999999998E-2</v>
      </c>
      <c r="N19" s="6">
        <v>0</v>
      </c>
      <c r="O19" s="6">
        <v>3.9E-2</v>
      </c>
      <c r="P19" s="6">
        <v>3.5200000000000002E-2</v>
      </c>
      <c r="Q19" s="6">
        <v>0</v>
      </c>
      <c r="R19" s="6">
        <v>9.6299999999999997E-2</v>
      </c>
    </row>
    <row r="20" spans="1:18" x14ac:dyDescent="0.2">
      <c r="A20" s="2" t="s">
        <v>54</v>
      </c>
      <c r="B20" s="2">
        <v>1033668</v>
      </c>
      <c r="C20" s="1" t="s">
        <v>210</v>
      </c>
      <c r="D20" s="2">
        <v>6</v>
      </c>
      <c r="E20" s="2" t="s">
        <v>68</v>
      </c>
      <c r="F20" s="2" t="s">
        <v>74</v>
      </c>
      <c r="G20" s="4">
        <v>111108642</v>
      </c>
      <c r="H20" s="17">
        <f t="shared" si="0"/>
        <v>8.3331481499999995</v>
      </c>
      <c r="I20" s="5">
        <v>0.84079999999999999</v>
      </c>
      <c r="J20" s="2" t="s">
        <v>146</v>
      </c>
      <c r="K20" s="2" t="s">
        <v>147</v>
      </c>
      <c r="L20" s="6">
        <v>5.5999999999999999E-3</v>
      </c>
      <c r="M20" s="6">
        <v>2.46E-2</v>
      </c>
      <c r="N20" s="6">
        <v>0</v>
      </c>
      <c r="O20" s="6">
        <v>5.1499999999999997E-2</v>
      </c>
      <c r="P20" s="6">
        <v>4.4999999999999998E-2</v>
      </c>
      <c r="Q20" s="6">
        <v>0</v>
      </c>
      <c r="R20" s="6">
        <v>0.1293</v>
      </c>
    </row>
    <row r="21" spans="1:18" x14ac:dyDescent="0.2">
      <c r="A21" s="2" t="s">
        <v>55</v>
      </c>
      <c r="B21" s="2">
        <v>1033671</v>
      </c>
      <c r="C21" s="1" t="s">
        <v>210</v>
      </c>
      <c r="D21" s="2">
        <v>6</v>
      </c>
      <c r="E21" s="2" t="s">
        <v>68</v>
      </c>
      <c r="F21" s="2" t="s">
        <v>74</v>
      </c>
      <c r="G21" s="4">
        <v>83414086</v>
      </c>
      <c r="H21" s="17">
        <f t="shared" si="0"/>
        <v>6.25605645</v>
      </c>
      <c r="I21" s="5">
        <v>0.87139999999999995</v>
      </c>
      <c r="J21" s="2" t="s">
        <v>160</v>
      </c>
      <c r="K21" s="2" t="s">
        <v>161</v>
      </c>
      <c r="L21" s="6">
        <v>1.1999999999999999E-3</v>
      </c>
      <c r="M21" s="6">
        <v>2.2000000000000001E-3</v>
      </c>
      <c r="N21" s="6">
        <v>0</v>
      </c>
      <c r="O21" s="6">
        <v>8.6E-3</v>
      </c>
      <c r="P21" s="6">
        <v>5.7999999999999996E-3</v>
      </c>
      <c r="Q21" s="6">
        <v>0</v>
      </c>
      <c r="R21" s="6">
        <v>1.6899999999999998E-2</v>
      </c>
    </row>
    <row r="22" spans="1:18" x14ac:dyDescent="0.2">
      <c r="A22" s="1" t="s">
        <v>28</v>
      </c>
      <c r="B22" s="1" t="s">
        <v>6</v>
      </c>
      <c r="C22" s="1" t="s">
        <v>210</v>
      </c>
      <c r="D22" s="1" t="s">
        <v>70</v>
      </c>
      <c r="E22" s="2" t="s">
        <v>73</v>
      </c>
      <c r="F22" s="2" t="s">
        <v>67</v>
      </c>
      <c r="G22" s="4">
        <v>84670710</v>
      </c>
      <c r="H22" s="17">
        <f t="shared" si="0"/>
        <v>6.3503032499999996</v>
      </c>
      <c r="I22" s="5">
        <v>0.91449999999999998</v>
      </c>
      <c r="J22" s="2" t="s">
        <v>102</v>
      </c>
      <c r="K22" s="2" t="s">
        <v>103</v>
      </c>
      <c r="L22" s="6">
        <v>2.7000000000000001E-3</v>
      </c>
      <c r="M22" s="6">
        <v>6.3E-2</v>
      </c>
      <c r="N22" s="6">
        <v>0</v>
      </c>
      <c r="O22" s="6">
        <v>0.11360000000000001</v>
      </c>
      <c r="P22" s="6">
        <v>0.1037</v>
      </c>
      <c r="Q22" s="6">
        <v>0</v>
      </c>
      <c r="R22" s="6">
        <v>0.2676</v>
      </c>
    </row>
    <row r="23" spans="1:18" x14ac:dyDescent="0.2">
      <c r="A23" s="1" t="s">
        <v>29</v>
      </c>
      <c r="B23" s="1" t="s">
        <v>7</v>
      </c>
      <c r="C23" s="1" t="s">
        <v>210</v>
      </c>
      <c r="D23" s="1" t="s">
        <v>70</v>
      </c>
      <c r="E23" s="2" t="s">
        <v>73</v>
      </c>
      <c r="F23" s="2" t="s">
        <v>67</v>
      </c>
      <c r="G23" s="4">
        <v>93373790</v>
      </c>
      <c r="H23" s="17">
        <f t="shared" si="0"/>
        <v>7.0030342499999998</v>
      </c>
      <c r="I23" s="5">
        <v>0.90869999999999995</v>
      </c>
      <c r="J23" s="2" t="s">
        <v>104</v>
      </c>
      <c r="K23" s="2" t="s">
        <v>105</v>
      </c>
      <c r="L23" s="6">
        <v>3.3E-3</v>
      </c>
      <c r="M23" s="6">
        <v>4.5600000000000002E-2</v>
      </c>
      <c r="N23" s="6">
        <v>0</v>
      </c>
      <c r="O23" s="6">
        <v>8.7400000000000005E-2</v>
      </c>
      <c r="P23" s="6">
        <v>7.5999999999999998E-2</v>
      </c>
      <c r="Q23" s="6">
        <v>0</v>
      </c>
      <c r="R23" s="6">
        <v>0.23400000000000001</v>
      </c>
    </row>
    <row r="24" spans="1:18" x14ac:dyDescent="0.2">
      <c r="A24" s="1" t="s">
        <v>30</v>
      </c>
      <c r="B24" s="1" t="s">
        <v>8</v>
      </c>
      <c r="C24" s="1" t="s">
        <v>210</v>
      </c>
      <c r="D24" s="1" t="s">
        <v>70</v>
      </c>
      <c r="E24" s="2" t="s">
        <v>73</v>
      </c>
      <c r="F24" s="2" t="s">
        <v>67</v>
      </c>
      <c r="G24" s="4">
        <v>303860094</v>
      </c>
      <c r="H24" s="17">
        <f t="shared" si="0"/>
        <v>22.789507050000001</v>
      </c>
      <c r="I24" s="5">
        <v>0.8891</v>
      </c>
      <c r="J24" s="2" t="s">
        <v>106</v>
      </c>
      <c r="K24" s="2" t="s">
        <v>107</v>
      </c>
      <c r="L24" s="6">
        <v>8.0999999999999996E-3</v>
      </c>
      <c r="M24" s="6">
        <v>0.2394</v>
      </c>
      <c r="N24" s="6">
        <v>0</v>
      </c>
      <c r="O24" s="6">
        <v>0.376</v>
      </c>
      <c r="P24" s="6">
        <v>0.36459999999999998</v>
      </c>
      <c r="Q24" s="6">
        <v>0</v>
      </c>
      <c r="R24" s="6">
        <v>0.92059999999999997</v>
      </c>
    </row>
    <row r="25" spans="1:18" x14ac:dyDescent="0.2">
      <c r="A25" s="2" t="s">
        <v>129</v>
      </c>
      <c r="B25" s="2">
        <v>1042197</v>
      </c>
      <c r="C25" s="1" t="s">
        <v>210</v>
      </c>
      <c r="D25" s="2">
        <v>6</v>
      </c>
      <c r="E25" s="2" t="s">
        <v>73</v>
      </c>
      <c r="F25" s="2" t="s">
        <v>67</v>
      </c>
      <c r="G25" s="4">
        <v>326271678</v>
      </c>
      <c r="H25" s="17">
        <f t="shared" si="0"/>
        <v>24.47037585</v>
      </c>
      <c r="I25" s="5">
        <v>0.82440000000000002</v>
      </c>
      <c r="J25" s="2" t="s">
        <v>100</v>
      </c>
      <c r="K25" s="2" t="s">
        <v>101</v>
      </c>
      <c r="L25" s="6">
        <v>6.3E-3</v>
      </c>
      <c r="M25" s="6">
        <v>1.5E-3</v>
      </c>
      <c r="N25" s="6">
        <v>0</v>
      </c>
      <c r="O25" s="6">
        <v>2.93E-2</v>
      </c>
      <c r="P25" s="6">
        <v>9.4999999999999998E-3</v>
      </c>
      <c r="Q25" s="6">
        <v>0</v>
      </c>
      <c r="R25" s="6">
        <v>0.35859999999999997</v>
      </c>
    </row>
    <row r="26" spans="1:18" x14ac:dyDescent="0.2">
      <c r="A26" s="2" t="s">
        <v>50</v>
      </c>
      <c r="B26" s="2">
        <v>1033656</v>
      </c>
      <c r="C26" s="1" t="s">
        <v>210</v>
      </c>
      <c r="D26" s="2">
        <v>6</v>
      </c>
      <c r="E26" s="2" t="s">
        <v>73</v>
      </c>
      <c r="F26" s="2" t="s">
        <v>74</v>
      </c>
      <c r="G26" s="4">
        <v>99214400</v>
      </c>
      <c r="H26" s="17">
        <f t="shared" si="0"/>
        <v>7.4410800000000004</v>
      </c>
      <c r="I26" s="5">
        <v>0.84160000000000001</v>
      </c>
      <c r="J26" s="2" t="s">
        <v>149</v>
      </c>
      <c r="K26" s="2" t="s">
        <v>150</v>
      </c>
      <c r="L26" s="6">
        <v>4.8999999999999998E-3</v>
      </c>
      <c r="M26" s="6">
        <v>1.5699999999999999E-2</v>
      </c>
      <c r="N26" s="6">
        <v>0</v>
      </c>
      <c r="O26" s="6">
        <v>3.8800000000000001E-2</v>
      </c>
      <c r="P26" s="6">
        <v>2.9499999999999998E-2</v>
      </c>
      <c r="Q26" s="6">
        <v>0</v>
      </c>
      <c r="R26" s="6">
        <v>8.8599999999999998E-2</v>
      </c>
    </row>
    <row r="27" spans="1:18" x14ac:dyDescent="0.2">
      <c r="A27" s="2" t="s">
        <v>51</v>
      </c>
      <c r="B27" s="2">
        <v>1033659</v>
      </c>
      <c r="C27" s="1" t="s">
        <v>210</v>
      </c>
      <c r="D27" s="2">
        <v>6</v>
      </c>
      <c r="E27" s="2" t="s">
        <v>73</v>
      </c>
      <c r="F27" s="2" t="s">
        <v>74</v>
      </c>
      <c r="G27" s="4">
        <v>103599962</v>
      </c>
      <c r="H27" s="17">
        <f t="shared" si="0"/>
        <v>7.76999715</v>
      </c>
      <c r="I27" s="5">
        <v>0.77939999999999998</v>
      </c>
      <c r="J27" s="2" t="s">
        <v>202</v>
      </c>
      <c r="K27" s="2" t="s">
        <v>203</v>
      </c>
      <c r="L27" s="6">
        <v>1.01E-2</v>
      </c>
      <c r="M27" s="6">
        <v>2.2000000000000001E-3</v>
      </c>
      <c r="N27" s="6">
        <v>0</v>
      </c>
      <c r="O27" s="6">
        <v>1.55E-2</v>
      </c>
      <c r="P27" s="6">
        <v>5.5999999999999999E-3</v>
      </c>
      <c r="Q27" s="6">
        <v>0</v>
      </c>
      <c r="R27" s="6">
        <v>4.1599999999999998E-2</v>
      </c>
    </row>
    <row r="28" spans="1:18" x14ac:dyDescent="0.2">
      <c r="A28" s="2" t="s">
        <v>52</v>
      </c>
      <c r="B28" s="2">
        <v>1033662</v>
      </c>
      <c r="C28" s="1" t="s">
        <v>210</v>
      </c>
      <c r="D28" s="2">
        <v>6</v>
      </c>
      <c r="E28" s="2" t="s">
        <v>73</v>
      </c>
      <c r="F28" s="2" t="s">
        <v>74</v>
      </c>
      <c r="G28" s="4">
        <v>106052054</v>
      </c>
      <c r="H28" s="17">
        <f t="shared" si="0"/>
        <v>7.9539040500000002</v>
      </c>
      <c r="I28" s="5">
        <v>0.8407</v>
      </c>
      <c r="J28" s="2" t="s">
        <v>146</v>
      </c>
      <c r="K28" s="2" t="s">
        <v>152</v>
      </c>
      <c r="L28" s="6">
        <v>6.4999999999999997E-3</v>
      </c>
      <c r="M28" s="6">
        <v>4.7000000000000002E-3</v>
      </c>
      <c r="N28" s="6">
        <v>0</v>
      </c>
      <c r="O28" s="6">
        <v>1.9400000000000001E-2</v>
      </c>
      <c r="P28" s="6">
        <v>1.0699999999999999E-2</v>
      </c>
      <c r="Q28" s="6">
        <v>0</v>
      </c>
      <c r="R28" s="6">
        <v>4.1599999999999998E-2</v>
      </c>
    </row>
    <row r="29" spans="1:18" x14ac:dyDescent="0.2">
      <c r="A29" s="1" t="s">
        <v>36</v>
      </c>
      <c r="B29" s="1" t="s">
        <v>14</v>
      </c>
      <c r="C29" s="1" t="s">
        <v>210</v>
      </c>
      <c r="D29" s="1" t="s">
        <v>71</v>
      </c>
      <c r="E29" s="2" t="s">
        <v>68</v>
      </c>
      <c r="F29" s="2" t="s">
        <v>67</v>
      </c>
      <c r="G29" s="4">
        <v>90290342</v>
      </c>
      <c r="H29" s="17">
        <f t="shared" si="0"/>
        <v>6.7717756500000004</v>
      </c>
      <c r="I29" s="5">
        <v>0.91320000000000001</v>
      </c>
      <c r="J29" s="2" t="s">
        <v>108</v>
      </c>
      <c r="K29" s="2" t="s">
        <v>109</v>
      </c>
      <c r="L29" s="6">
        <v>6.4999999999999997E-3</v>
      </c>
      <c r="M29" s="6">
        <v>5.1999999999999998E-3</v>
      </c>
      <c r="N29" s="6">
        <v>0</v>
      </c>
      <c r="O29" s="6">
        <v>1.9599999999999999E-2</v>
      </c>
      <c r="P29" s="6">
        <v>1.2500000000000001E-2</v>
      </c>
      <c r="Q29" s="6">
        <v>0</v>
      </c>
      <c r="R29" s="6">
        <v>6.6900000000000001E-2</v>
      </c>
    </row>
    <row r="30" spans="1:18" x14ac:dyDescent="0.2">
      <c r="A30" s="1" t="s">
        <v>37</v>
      </c>
      <c r="B30" s="1" t="s">
        <v>15</v>
      </c>
      <c r="C30" s="1" t="s">
        <v>210</v>
      </c>
      <c r="D30" s="1" t="s">
        <v>71</v>
      </c>
      <c r="E30" s="2" t="s">
        <v>68</v>
      </c>
      <c r="F30" s="2" t="s">
        <v>67</v>
      </c>
      <c r="G30" s="4">
        <v>113614078</v>
      </c>
      <c r="H30" s="17">
        <f t="shared" si="0"/>
        <v>8.5210558499999998</v>
      </c>
      <c r="I30" s="5">
        <v>0.83209999999999995</v>
      </c>
      <c r="J30" s="2" t="s">
        <v>110</v>
      </c>
      <c r="K30" s="2" t="s">
        <v>111</v>
      </c>
      <c r="L30" s="6">
        <v>8.3999999999999995E-3</v>
      </c>
      <c r="M30" s="6">
        <v>3.8999999999999998E-3</v>
      </c>
      <c r="N30" s="6">
        <v>0</v>
      </c>
      <c r="O30" s="6">
        <v>1.2500000000000001E-2</v>
      </c>
      <c r="P30" s="6">
        <v>8.6E-3</v>
      </c>
      <c r="Q30" s="6">
        <v>0</v>
      </c>
      <c r="R30" s="6">
        <v>3.2199999999999999E-2</v>
      </c>
    </row>
    <row r="31" spans="1:18" x14ac:dyDescent="0.2">
      <c r="A31" s="2" t="s">
        <v>58</v>
      </c>
      <c r="B31" s="2">
        <v>1033683</v>
      </c>
      <c r="C31" s="1" t="s">
        <v>210</v>
      </c>
      <c r="D31" s="2">
        <v>12</v>
      </c>
      <c r="E31" s="2" t="s">
        <v>68</v>
      </c>
      <c r="F31" s="2" t="s">
        <v>74</v>
      </c>
      <c r="G31" s="4">
        <v>109109932</v>
      </c>
      <c r="H31" s="17">
        <f t="shared" si="0"/>
        <v>8.1832449</v>
      </c>
      <c r="I31" s="5">
        <v>0.84730000000000005</v>
      </c>
      <c r="J31" s="2" t="s">
        <v>187</v>
      </c>
      <c r="K31" s="2" t="s">
        <v>188</v>
      </c>
      <c r="L31" s="6">
        <v>1.66E-2</v>
      </c>
      <c r="M31" s="6">
        <v>2.69E-2</v>
      </c>
      <c r="N31" s="6">
        <v>0</v>
      </c>
      <c r="O31" s="6">
        <v>5.0200000000000002E-2</v>
      </c>
      <c r="P31" s="6">
        <v>4.6300000000000001E-2</v>
      </c>
      <c r="Q31" s="6">
        <v>0</v>
      </c>
      <c r="R31" s="6">
        <v>0.12609999999999999</v>
      </c>
    </row>
    <row r="32" spans="1:18" x14ac:dyDescent="0.2">
      <c r="A32" s="2" t="s">
        <v>59</v>
      </c>
      <c r="B32" s="2">
        <v>1033686</v>
      </c>
      <c r="C32" s="1" t="s">
        <v>210</v>
      </c>
      <c r="D32" s="2">
        <v>12</v>
      </c>
      <c r="E32" s="2" t="s">
        <v>68</v>
      </c>
      <c r="F32" s="2" t="s">
        <v>74</v>
      </c>
      <c r="G32" s="4">
        <v>140865848</v>
      </c>
      <c r="H32" s="17">
        <f t="shared" si="0"/>
        <v>10.5649386</v>
      </c>
      <c r="I32" s="5">
        <v>0.79849999999999999</v>
      </c>
      <c r="J32" s="2" t="s">
        <v>193</v>
      </c>
      <c r="K32" s="2" t="s">
        <v>194</v>
      </c>
      <c r="L32" s="6">
        <v>1.89E-2</v>
      </c>
      <c r="M32" s="6">
        <v>4.2299999999999997E-2</v>
      </c>
      <c r="N32" s="6">
        <v>0</v>
      </c>
      <c r="O32" s="6">
        <v>8.0600000000000005E-2</v>
      </c>
      <c r="P32" s="6">
        <v>7.4200000000000002E-2</v>
      </c>
      <c r="Q32" s="6">
        <v>0</v>
      </c>
      <c r="R32" s="6">
        <v>0.2011</v>
      </c>
    </row>
    <row r="33" spans="1:18" x14ac:dyDescent="0.2">
      <c r="A33" s="2" t="s">
        <v>60</v>
      </c>
      <c r="B33" s="2">
        <v>1033689</v>
      </c>
      <c r="C33" s="1" t="s">
        <v>210</v>
      </c>
      <c r="D33" s="2">
        <v>12</v>
      </c>
      <c r="E33" s="2" t="s">
        <v>68</v>
      </c>
      <c r="F33" s="2" t="s">
        <v>74</v>
      </c>
      <c r="G33" s="4">
        <v>113599854</v>
      </c>
      <c r="H33" s="17">
        <f t="shared" si="0"/>
        <v>8.5199890499999995</v>
      </c>
      <c r="I33" s="5">
        <v>0.8125</v>
      </c>
      <c r="J33" s="2" t="s">
        <v>190</v>
      </c>
      <c r="K33" s="2" t="s">
        <v>191</v>
      </c>
      <c r="L33" s="6">
        <v>1.2800000000000001E-2</v>
      </c>
      <c r="M33" s="6">
        <v>3.2800000000000003E-2</v>
      </c>
      <c r="N33" s="6">
        <v>0</v>
      </c>
      <c r="O33" s="6">
        <v>6.2E-2</v>
      </c>
      <c r="P33" s="6">
        <v>5.7599999999999998E-2</v>
      </c>
      <c r="Q33" s="6">
        <v>0</v>
      </c>
      <c r="R33" s="6">
        <v>0.156</v>
      </c>
    </row>
    <row r="34" spans="1:18" x14ac:dyDescent="0.2">
      <c r="A34" s="1" t="s">
        <v>34</v>
      </c>
      <c r="B34" s="1" t="s">
        <v>12</v>
      </c>
      <c r="C34" s="1" t="s">
        <v>210</v>
      </c>
      <c r="D34" s="1" t="s">
        <v>71</v>
      </c>
      <c r="E34" s="2" t="s">
        <v>73</v>
      </c>
      <c r="F34" s="2" t="s">
        <v>67</v>
      </c>
      <c r="G34" s="4">
        <v>97750956</v>
      </c>
      <c r="H34" s="17">
        <f t="shared" si="0"/>
        <v>7.3313217000000002</v>
      </c>
      <c r="I34" s="5">
        <v>0.92320000000000002</v>
      </c>
      <c r="J34" s="2" t="s">
        <v>112</v>
      </c>
      <c r="K34" s="2" t="s">
        <v>113</v>
      </c>
      <c r="L34" s="6">
        <v>4.7999999999999996E-3</v>
      </c>
      <c r="M34" s="6">
        <v>9.2499999999999999E-2</v>
      </c>
      <c r="N34" s="6">
        <v>0</v>
      </c>
      <c r="O34" s="6">
        <v>0.155</v>
      </c>
      <c r="P34" s="6">
        <v>0.1467</v>
      </c>
      <c r="Q34" s="6">
        <v>0</v>
      </c>
      <c r="R34" s="6">
        <v>0.37580000000000002</v>
      </c>
    </row>
    <row r="35" spans="1:18" x14ac:dyDescent="0.2">
      <c r="A35" s="1" t="s">
        <v>35</v>
      </c>
      <c r="B35" s="1" t="s">
        <v>13</v>
      </c>
      <c r="C35" s="1" t="s">
        <v>210</v>
      </c>
      <c r="D35" s="1" t="s">
        <v>71</v>
      </c>
      <c r="E35" s="2" t="s">
        <v>73</v>
      </c>
      <c r="F35" s="2" t="s">
        <v>67</v>
      </c>
      <c r="G35" s="4">
        <v>84352122</v>
      </c>
      <c r="H35" s="17">
        <f t="shared" si="0"/>
        <v>6.3264091499999999</v>
      </c>
      <c r="I35" s="5">
        <v>0.92649999999999999</v>
      </c>
      <c r="J35" s="2" t="s">
        <v>114</v>
      </c>
      <c r="K35" s="2" t="s">
        <v>115</v>
      </c>
      <c r="L35" s="6">
        <v>8.2000000000000007E-3</v>
      </c>
      <c r="M35" s="6">
        <v>4.9299999999999997E-2</v>
      </c>
      <c r="N35" s="6">
        <v>0</v>
      </c>
      <c r="O35" s="6">
        <v>9.5200000000000007E-2</v>
      </c>
      <c r="P35" s="6">
        <v>8.5599999999999996E-2</v>
      </c>
      <c r="Q35" s="6">
        <v>0</v>
      </c>
      <c r="R35" s="6">
        <v>0.24729999999999999</v>
      </c>
    </row>
    <row r="36" spans="1:18" x14ac:dyDescent="0.2">
      <c r="A36" s="2" t="s">
        <v>56</v>
      </c>
      <c r="B36" s="2">
        <v>1033674</v>
      </c>
      <c r="C36" s="1" t="s">
        <v>210</v>
      </c>
      <c r="D36" s="2">
        <v>12</v>
      </c>
      <c r="E36" s="2" t="s">
        <v>73</v>
      </c>
      <c r="F36" s="2" t="s">
        <v>74</v>
      </c>
      <c r="G36" s="4">
        <v>78869586</v>
      </c>
      <c r="H36" s="17">
        <f t="shared" si="0"/>
        <v>5.9152189499999999</v>
      </c>
      <c r="I36" s="5">
        <v>0.87619999999999998</v>
      </c>
      <c r="J36" s="2" t="s">
        <v>154</v>
      </c>
      <c r="K36" s="2" t="s">
        <v>155</v>
      </c>
      <c r="L36" s="6">
        <v>3.0000000000000001E-3</v>
      </c>
      <c r="M36" s="6">
        <v>4.0000000000000001E-3</v>
      </c>
      <c r="N36" s="6">
        <v>0</v>
      </c>
      <c r="O36" s="6">
        <v>2.2700000000000001E-2</v>
      </c>
      <c r="P36" s="6">
        <v>1.2200000000000001E-2</v>
      </c>
      <c r="Q36" s="6">
        <v>0</v>
      </c>
      <c r="R36" s="6">
        <v>4.7899999999999998E-2</v>
      </c>
    </row>
    <row r="37" spans="1:18" x14ac:dyDescent="0.2">
      <c r="A37" s="2" t="s">
        <v>57</v>
      </c>
      <c r="B37" s="2">
        <v>1033680</v>
      </c>
      <c r="C37" s="1" t="s">
        <v>210</v>
      </c>
      <c r="D37" s="2">
        <v>12</v>
      </c>
      <c r="E37" s="2" t="s">
        <v>73</v>
      </c>
      <c r="F37" s="2" t="s">
        <v>74</v>
      </c>
      <c r="G37" s="4">
        <v>80473214</v>
      </c>
      <c r="H37" s="17">
        <f t="shared" si="0"/>
        <v>6.0354910500000001</v>
      </c>
      <c r="I37" s="5">
        <v>0.84519999999999995</v>
      </c>
      <c r="J37" s="2" t="s">
        <v>157</v>
      </c>
      <c r="K37" s="2" t="s">
        <v>158</v>
      </c>
      <c r="L37" s="6">
        <v>5.9999999999999995E-4</v>
      </c>
      <c r="M37" s="6">
        <v>2.7000000000000001E-3</v>
      </c>
      <c r="N37" s="6">
        <v>0</v>
      </c>
      <c r="O37" s="6">
        <v>3.5999999999999999E-3</v>
      </c>
      <c r="P37" s="6">
        <v>3.0999999999999999E-3</v>
      </c>
      <c r="Q37" s="6">
        <v>0</v>
      </c>
      <c r="R37" s="6">
        <v>3.8E-3</v>
      </c>
    </row>
    <row r="38" spans="1:18" x14ac:dyDescent="0.2">
      <c r="A38" s="1" t="s">
        <v>41</v>
      </c>
      <c r="B38" s="1" t="s">
        <v>19</v>
      </c>
      <c r="C38" s="1" t="s">
        <v>210</v>
      </c>
      <c r="D38" s="1" t="s">
        <v>72</v>
      </c>
      <c r="E38" s="2" t="s">
        <v>68</v>
      </c>
      <c r="F38" s="2" t="s">
        <v>67</v>
      </c>
      <c r="G38" s="4">
        <v>99991556</v>
      </c>
      <c r="H38" s="17">
        <f t="shared" si="0"/>
        <v>7.4993667000000004</v>
      </c>
      <c r="I38" s="5">
        <v>0.78</v>
      </c>
      <c r="J38" s="2" t="s">
        <v>116</v>
      </c>
      <c r="K38" s="2" t="s">
        <v>117</v>
      </c>
      <c r="L38" s="6">
        <v>1.9400000000000001E-2</v>
      </c>
      <c r="M38" s="6">
        <v>4.4000000000000003E-3</v>
      </c>
      <c r="N38" s="6">
        <v>0</v>
      </c>
      <c r="O38" s="6">
        <v>1.6400000000000001E-2</v>
      </c>
      <c r="P38" s="6">
        <v>1.01E-2</v>
      </c>
      <c r="Q38" s="6">
        <v>0</v>
      </c>
      <c r="R38" s="6">
        <v>5.4600000000000003E-2</v>
      </c>
    </row>
    <row r="39" spans="1:18" x14ac:dyDescent="0.2">
      <c r="A39" s="1" t="s">
        <v>42</v>
      </c>
      <c r="B39" s="1" t="s">
        <v>20</v>
      </c>
      <c r="C39" s="1" t="s">
        <v>210</v>
      </c>
      <c r="D39" s="1" t="s">
        <v>72</v>
      </c>
      <c r="E39" s="2" t="s">
        <v>68</v>
      </c>
      <c r="F39" s="2" t="s">
        <v>67</v>
      </c>
      <c r="G39" s="4">
        <v>95882882</v>
      </c>
      <c r="H39" s="17">
        <f t="shared" si="0"/>
        <v>7.1912161499999998</v>
      </c>
      <c r="I39" s="5">
        <v>0.78500000000000003</v>
      </c>
      <c r="J39" s="2" t="s">
        <v>118</v>
      </c>
      <c r="K39" s="2" t="s">
        <v>119</v>
      </c>
      <c r="L39" s="6">
        <v>1.8599999999999998E-2</v>
      </c>
      <c r="M39" s="6">
        <v>6.1999999999999998E-3</v>
      </c>
      <c r="N39" s="6">
        <v>0</v>
      </c>
      <c r="O39" s="6">
        <v>2.4799999999999999E-2</v>
      </c>
      <c r="P39" s="6">
        <v>1.4200000000000001E-2</v>
      </c>
      <c r="Q39" s="6">
        <v>0</v>
      </c>
      <c r="R39" s="6">
        <v>7.1599999999999997E-2</v>
      </c>
    </row>
    <row r="40" spans="1:18" x14ac:dyDescent="0.2">
      <c r="A40" s="1" t="s">
        <v>43</v>
      </c>
      <c r="B40" s="1" t="s">
        <v>21</v>
      </c>
      <c r="C40" s="1" t="s">
        <v>210</v>
      </c>
      <c r="D40" s="1" t="s">
        <v>72</v>
      </c>
      <c r="E40" s="2" t="s">
        <v>68</v>
      </c>
      <c r="F40" s="2" t="s">
        <v>67</v>
      </c>
      <c r="G40" s="4">
        <v>109095086</v>
      </c>
      <c r="H40" s="17">
        <f t="shared" si="0"/>
        <v>8.18213145</v>
      </c>
      <c r="I40" s="5">
        <v>0.87129999999999996</v>
      </c>
      <c r="J40" s="2" t="s">
        <v>120</v>
      </c>
      <c r="K40" s="2" t="s">
        <v>121</v>
      </c>
      <c r="L40" s="6">
        <v>7.9000000000000008E-3</v>
      </c>
      <c r="M40" s="6">
        <v>7.7000000000000002E-3</v>
      </c>
      <c r="N40" s="6">
        <v>0</v>
      </c>
      <c r="O40" s="6">
        <v>1.7999999999999999E-2</v>
      </c>
      <c r="P40" s="6">
        <v>1.35E-2</v>
      </c>
      <c r="Q40" s="6">
        <v>0</v>
      </c>
      <c r="R40" s="6">
        <v>4.9099999999999998E-2</v>
      </c>
    </row>
    <row r="41" spans="1:18" x14ac:dyDescent="0.2">
      <c r="A41" s="2" t="s">
        <v>64</v>
      </c>
      <c r="B41" s="2">
        <v>1033701</v>
      </c>
      <c r="C41" s="1" t="s">
        <v>210</v>
      </c>
      <c r="D41" s="2">
        <v>22</v>
      </c>
      <c r="E41" s="2" t="s">
        <v>68</v>
      </c>
      <c r="F41" s="2" t="s">
        <v>74</v>
      </c>
      <c r="G41" s="4">
        <v>147214678</v>
      </c>
      <c r="H41" s="17">
        <f t="shared" si="0"/>
        <v>11.041100849999999</v>
      </c>
      <c r="I41" s="5">
        <v>0.83940000000000003</v>
      </c>
      <c r="J41" s="2" t="s">
        <v>208</v>
      </c>
      <c r="K41" s="2" t="s">
        <v>209</v>
      </c>
      <c r="L41" s="6">
        <v>8.2000000000000007E-3</v>
      </c>
      <c r="M41" s="6">
        <v>5.7000000000000002E-3</v>
      </c>
      <c r="N41" s="6">
        <v>0</v>
      </c>
      <c r="O41" s="6">
        <v>1.5800000000000002E-2</v>
      </c>
      <c r="P41" s="6">
        <v>1.0999999999999999E-2</v>
      </c>
      <c r="Q41" s="6">
        <v>0</v>
      </c>
      <c r="R41" s="6">
        <v>4.4400000000000002E-2</v>
      </c>
    </row>
    <row r="42" spans="1:18" x14ac:dyDescent="0.2">
      <c r="A42" s="2" t="s">
        <v>65</v>
      </c>
      <c r="B42" s="2">
        <v>1033704</v>
      </c>
      <c r="C42" s="1" t="s">
        <v>210</v>
      </c>
      <c r="D42" s="2">
        <v>22</v>
      </c>
      <c r="E42" s="2" t="s">
        <v>68</v>
      </c>
      <c r="F42" s="2" t="s">
        <v>74</v>
      </c>
      <c r="G42" s="4">
        <v>122496264</v>
      </c>
      <c r="H42" s="17">
        <f t="shared" si="0"/>
        <v>9.1872197999999994</v>
      </c>
      <c r="I42" s="5">
        <v>0.78110000000000002</v>
      </c>
      <c r="J42" s="2" t="s">
        <v>166</v>
      </c>
      <c r="K42" s="2" t="s">
        <v>167</v>
      </c>
      <c r="L42" s="6">
        <v>1.03E-2</v>
      </c>
      <c r="M42" s="6">
        <v>3.8800000000000001E-2</v>
      </c>
      <c r="N42" s="6">
        <v>0</v>
      </c>
      <c r="O42" s="6">
        <v>7.3099999999999998E-2</v>
      </c>
      <c r="P42" s="6">
        <v>6.93E-2</v>
      </c>
      <c r="Q42" s="6">
        <v>0</v>
      </c>
      <c r="R42" s="6">
        <v>0.1704</v>
      </c>
    </row>
    <row r="43" spans="1:18" x14ac:dyDescent="0.2">
      <c r="A43" s="2" t="s">
        <v>66</v>
      </c>
      <c r="B43" s="2">
        <v>1033707</v>
      </c>
      <c r="C43" s="1" t="s">
        <v>210</v>
      </c>
      <c r="D43" s="2">
        <v>22</v>
      </c>
      <c r="E43" s="2" t="s">
        <v>68</v>
      </c>
      <c r="F43" s="2" t="s">
        <v>74</v>
      </c>
      <c r="G43" s="4">
        <v>124779044</v>
      </c>
      <c r="H43" s="17">
        <f t="shared" si="0"/>
        <v>9.3584282999999999</v>
      </c>
      <c r="I43" s="5">
        <v>0.77880000000000005</v>
      </c>
      <c r="J43" s="2" t="s">
        <v>169</v>
      </c>
      <c r="K43" s="2" t="s">
        <v>170</v>
      </c>
      <c r="L43" s="6">
        <v>1.4999999999999999E-2</v>
      </c>
      <c r="M43" s="6">
        <v>4.4499999999999998E-2</v>
      </c>
      <c r="N43" s="6">
        <v>0</v>
      </c>
      <c r="O43" s="6">
        <v>8.4099999999999994E-2</v>
      </c>
      <c r="P43" s="6">
        <v>7.9200000000000007E-2</v>
      </c>
      <c r="Q43" s="6">
        <v>0</v>
      </c>
      <c r="R43" s="6">
        <v>0.1978</v>
      </c>
    </row>
    <row r="44" spans="1:18" x14ac:dyDescent="0.2">
      <c r="A44" s="1" t="s">
        <v>38</v>
      </c>
      <c r="B44" s="1" t="s">
        <v>16</v>
      </c>
      <c r="C44" s="1" t="s">
        <v>210</v>
      </c>
      <c r="D44" s="1" t="s">
        <v>72</v>
      </c>
      <c r="E44" s="2" t="s">
        <v>73</v>
      </c>
      <c r="F44" s="2" t="s">
        <v>67</v>
      </c>
      <c r="G44" s="4">
        <v>93654058</v>
      </c>
      <c r="H44" s="17">
        <f t="shared" si="0"/>
        <v>7.0240543500000001</v>
      </c>
      <c r="I44" s="5">
        <v>0.79620000000000002</v>
      </c>
      <c r="J44" s="2" t="s">
        <v>122</v>
      </c>
      <c r="K44" s="2" t="s">
        <v>123</v>
      </c>
      <c r="L44" s="6">
        <v>9.5999999999999992E-3</v>
      </c>
      <c r="M44" s="6">
        <v>4.4000000000000003E-3</v>
      </c>
      <c r="N44" s="6">
        <v>0</v>
      </c>
      <c r="O44" s="6">
        <v>2.18E-2</v>
      </c>
      <c r="P44" s="6">
        <v>1.14E-2</v>
      </c>
      <c r="Q44" s="6">
        <v>0</v>
      </c>
      <c r="R44" s="6">
        <v>6.4100000000000004E-2</v>
      </c>
    </row>
    <row r="45" spans="1:18" x14ac:dyDescent="0.2">
      <c r="A45" s="1" t="s">
        <v>39</v>
      </c>
      <c r="B45" s="1" t="s">
        <v>17</v>
      </c>
      <c r="C45" s="1" t="s">
        <v>210</v>
      </c>
      <c r="D45" s="1" t="s">
        <v>72</v>
      </c>
      <c r="E45" s="2" t="s">
        <v>73</v>
      </c>
      <c r="F45" s="2" t="s">
        <v>67</v>
      </c>
      <c r="G45" s="4">
        <v>94675860</v>
      </c>
      <c r="H45" s="17">
        <f t="shared" si="0"/>
        <v>7.1006894999999997</v>
      </c>
      <c r="I45" s="5">
        <v>0.78690000000000004</v>
      </c>
      <c r="J45" s="2" t="s">
        <v>124</v>
      </c>
      <c r="K45" s="2" t="s">
        <v>125</v>
      </c>
      <c r="L45" s="6">
        <v>2.6200000000000001E-2</v>
      </c>
      <c r="M45" s="6">
        <v>4.8999999999999998E-3</v>
      </c>
      <c r="N45" s="6">
        <v>0</v>
      </c>
      <c r="O45" s="6">
        <v>2.0299999999999999E-2</v>
      </c>
      <c r="P45" s="6">
        <v>1.2200000000000001E-2</v>
      </c>
      <c r="Q45" s="6">
        <v>0</v>
      </c>
      <c r="R45" s="6">
        <v>6.7500000000000004E-2</v>
      </c>
    </row>
    <row r="46" spans="1:18" x14ac:dyDescent="0.2">
      <c r="A46" s="1" t="s">
        <v>40</v>
      </c>
      <c r="B46" s="1" t="s">
        <v>18</v>
      </c>
      <c r="C46" s="1" t="s">
        <v>210</v>
      </c>
      <c r="D46" s="1" t="s">
        <v>72</v>
      </c>
      <c r="E46" s="2" t="s">
        <v>73</v>
      </c>
      <c r="F46" s="2" t="s">
        <v>67</v>
      </c>
      <c r="G46" s="4">
        <v>91716730</v>
      </c>
      <c r="H46" s="17">
        <f t="shared" si="0"/>
        <v>6.8787547499999997</v>
      </c>
      <c r="I46" s="5">
        <v>0.8004</v>
      </c>
      <c r="J46" s="2" t="s">
        <v>126</v>
      </c>
      <c r="K46" s="2" t="s">
        <v>127</v>
      </c>
      <c r="L46" s="6">
        <v>1.2800000000000001E-2</v>
      </c>
      <c r="M46" s="6">
        <v>5.8999999999999999E-3</v>
      </c>
      <c r="N46" s="6">
        <v>0</v>
      </c>
      <c r="O46" s="6">
        <v>2.2800000000000001E-2</v>
      </c>
      <c r="P46" s="6">
        <v>1.4200000000000001E-2</v>
      </c>
      <c r="Q46" s="6">
        <v>0</v>
      </c>
      <c r="R46" s="6">
        <v>7.0199999999999999E-2</v>
      </c>
    </row>
    <row r="47" spans="1:18" x14ac:dyDescent="0.2">
      <c r="A47" s="2" t="s">
        <v>61</v>
      </c>
      <c r="B47" s="2">
        <v>1033692</v>
      </c>
      <c r="C47" s="1" t="s">
        <v>210</v>
      </c>
      <c r="D47" s="2">
        <v>22</v>
      </c>
      <c r="E47" s="2" t="s">
        <v>73</v>
      </c>
      <c r="F47" s="2" t="s">
        <v>74</v>
      </c>
      <c r="G47" s="4">
        <v>101865664</v>
      </c>
      <c r="H47" s="17">
        <f t="shared" si="0"/>
        <v>7.6399248000000002</v>
      </c>
      <c r="I47" s="5">
        <v>0.75690000000000002</v>
      </c>
      <c r="J47" s="2" t="s">
        <v>205</v>
      </c>
      <c r="K47" s="2" t="s">
        <v>206</v>
      </c>
      <c r="L47" s="6">
        <v>9.1999999999999998E-3</v>
      </c>
      <c r="M47" s="6">
        <v>3.2000000000000002E-3</v>
      </c>
      <c r="N47" s="6">
        <v>0</v>
      </c>
      <c r="O47" s="6">
        <v>1.06E-2</v>
      </c>
      <c r="P47" s="6">
        <v>6.3E-3</v>
      </c>
      <c r="Q47" s="6">
        <v>0</v>
      </c>
      <c r="R47" s="6">
        <v>3.32E-2</v>
      </c>
    </row>
    <row r="48" spans="1:18" x14ac:dyDescent="0.2">
      <c r="A48" s="2" t="s">
        <v>62</v>
      </c>
      <c r="B48" s="2">
        <v>1033695</v>
      </c>
      <c r="C48" s="1" t="s">
        <v>210</v>
      </c>
      <c r="D48" s="2">
        <v>22</v>
      </c>
      <c r="E48" s="2" t="s">
        <v>73</v>
      </c>
      <c r="F48" s="2" t="s">
        <v>74</v>
      </c>
      <c r="G48" s="4">
        <v>106981616</v>
      </c>
      <c r="H48" s="17">
        <f t="shared" si="0"/>
        <v>8.0236211999999991</v>
      </c>
      <c r="I48" s="5">
        <v>0.80049999999999999</v>
      </c>
      <c r="J48" s="2" t="s">
        <v>196</v>
      </c>
      <c r="K48" s="2" t="s">
        <v>197</v>
      </c>
      <c r="L48" s="6">
        <v>8.6999999999999994E-3</v>
      </c>
      <c r="M48" s="6">
        <v>8.48E-2</v>
      </c>
      <c r="N48" s="6">
        <v>0</v>
      </c>
      <c r="O48" s="6">
        <v>0.13930000000000001</v>
      </c>
      <c r="P48" s="6">
        <v>0.1366</v>
      </c>
      <c r="Q48" s="6">
        <v>0</v>
      </c>
      <c r="R48" s="6">
        <v>0.29089999999999999</v>
      </c>
    </row>
    <row r="49" spans="1:18" x14ac:dyDescent="0.2">
      <c r="A49" s="8" t="s">
        <v>63</v>
      </c>
      <c r="B49" s="8">
        <v>1033698</v>
      </c>
      <c r="C49" s="9" t="s">
        <v>210</v>
      </c>
      <c r="D49" s="8">
        <v>22</v>
      </c>
      <c r="E49" s="8" t="s">
        <v>73</v>
      </c>
      <c r="F49" s="8" t="s">
        <v>74</v>
      </c>
      <c r="G49" s="10">
        <v>109667004</v>
      </c>
      <c r="H49" s="18">
        <f t="shared" si="0"/>
        <v>8.2250253000000004</v>
      </c>
      <c r="I49" s="11">
        <v>0.78129999999999999</v>
      </c>
      <c r="J49" s="8" t="s">
        <v>163</v>
      </c>
      <c r="K49" s="8" t="s">
        <v>164</v>
      </c>
      <c r="L49" s="12">
        <v>9.4000000000000004E-3</v>
      </c>
      <c r="M49" s="12">
        <v>5.1000000000000004E-3</v>
      </c>
      <c r="N49" s="12">
        <v>0</v>
      </c>
      <c r="O49" s="12">
        <v>1.7100000000000001E-2</v>
      </c>
      <c r="P49" s="12">
        <v>1.0999999999999999E-2</v>
      </c>
      <c r="Q49" s="12">
        <v>0</v>
      </c>
      <c r="R49" s="12">
        <v>4.5999999999999999E-2</v>
      </c>
    </row>
    <row r="50" spans="1:18" x14ac:dyDescent="0.2">
      <c r="H50" s="16"/>
    </row>
    <row r="51" spans="1:18" x14ac:dyDescent="0.2">
      <c r="H51" s="16"/>
    </row>
  </sheetData>
  <sortState xmlns:xlrd2="http://schemas.microsoft.com/office/spreadsheetml/2017/richdata2" ref="A3:AG66">
    <sortCondition ref="D3:D66"/>
    <sortCondition ref="E3:E66"/>
    <sortCondition ref="F3:F6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8E3C0-C967-1C49-8E26-B5A1AAF65320}">
  <dimension ref="A1:W13"/>
  <sheetViews>
    <sheetView topLeftCell="O1" workbookViewId="0">
      <selection activeCell="W13" sqref="A1:W13"/>
    </sheetView>
  </sheetViews>
  <sheetFormatPr baseColWidth="10" defaultRowHeight="16" x14ac:dyDescent="0.2"/>
  <cols>
    <col min="1" max="5" width="14.83203125" bestFit="1" customWidth="1"/>
    <col min="6" max="7" width="13.83203125" bestFit="1" customWidth="1"/>
    <col min="8" max="12" width="14.83203125" bestFit="1" customWidth="1"/>
    <col min="13" max="13" width="13.83203125" bestFit="1" customWidth="1"/>
    <col min="14" max="15" width="14.83203125" bestFit="1" customWidth="1"/>
    <col min="16" max="20" width="13.83203125" bestFit="1" customWidth="1"/>
    <col min="21" max="21" width="14.83203125" bestFit="1" customWidth="1"/>
    <col min="22" max="22" width="13.83203125" bestFit="1" customWidth="1"/>
    <col min="23" max="23" width="14.83203125" bestFit="1" customWidth="1"/>
  </cols>
  <sheetData>
    <row r="1" spans="1:23" x14ac:dyDescent="0.2">
      <c r="A1">
        <v>1033653</v>
      </c>
      <c r="B1">
        <v>1033668</v>
      </c>
      <c r="C1">
        <v>1033656</v>
      </c>
      <c r="D1">
        <v>1033662</v>
      </c>
      <c r="E1">
        <v>1033674</v>
      </c>
      <c r="F1">
        <v>1033680</v>
      </c>
      <c r="G1">
        <v>1033671</v>
      </c>
      <c r="H1">
        <v>1033698</v>
      </c>
      <c r="I1">
        <v>1033704</v>
      </c>
      <c r="J1">
        <v>1033707</v>
      </c>
      <c r="K1">
        <v>1033644</v>
      </c>
      <c r="L1">
        <v>1033641</v>
      </c>
      <c r="M1">
        <v>1033638</v>
      </c>
      <c r="N1">
        <v>1033647</v>
      </c>
      <c r="O1">
        <v>1033665</v>
      </c>
      <c r="P1">
        <v>1033683</v>
      </c>
      <c r="Q1">
        <v>1033689</v>
      </c>
      <c r="R1">
        <v>1033686</v>
      </c>
      <c r="S1">
        <v>1033695</v>
      </c>
      <c r="T1">
        <v>1033650</v>
      </c>
      <c r="U1">
        <v>1033659</v>
      </c>
      <c r="V1">
        <v>1033692</v>
      </c>
      <c r="W1">
        <v>1033701</v>
      </c>
    </row>
    <row r="2" spans="1:23" x14ac:dyDescent="0.2">
      <c r="A2" t="s">
        <v>142</v>
      </c>
      <c r="B2" t="s">
        <v>145</v>
      </c>
      <c r="C2" t="s">
        <v>148</v>
      </c>
      <c r="D2" t="s">
        <v>151</v>
      </c>
      <c r="E2" t="s">
        <v>153</v>
      </c>
      <c r="F2" t="s">
        <v>156</v>
      </c>
      <c r="G2" t="s">
        <v>159</v>
      </c>
      <c r="H2" t="s">
        <v>162</v>
      </c>
      <c r="I2" t="s">
        <v>165</v>
      </c>
      <c r="J2" t="s">
        <v>168</v>
      </c>
      <c r="K2" t="s">
        <v>171</v>
      </c>
      <c r="L2" t="s">
        <v>174</v>
      </c>
      <c r="M2" t="s">
        <v>177</v>
      </c>
      <c r="N2" t="s">
        <v>180</v>
      </c>
      <c r="O2" t="s">
        <v>183</v>
      </c>
      <c r="P2" t="s">
        <v>186</v>
      </c>
      <c r="Q2" t="s">
        <v>189</v>
      </c>
      <c r="R2" t="s">
        <v>192</v>
      </c>
      <c r="S2" t="s">
        <v>195</v>
      </c>
      <c r="T2" t="s">
        <v>198</v>
      </c>
      <c r="U2" t="s">
        <v>201</v>
      </c>
      <c r="V2" t="s">
        <v>204</v>
      </c>
      <c r="W2" t="s">
        <v>207</v>
      </c>
    </row>
    <row r="3" spans="1:23" x14ac:dyDescent="0.2">
      <c r="A3">
        <v>98391824</v>
      </c>
      <c r="B3">
        <v>111108642</v>
      </c>
      <c r="C3">
        <v>99214400</v>
      </c>
      <c r="D3">
        <v>106052054</v>
      </c>
      <c r="E3">
        <v>78869586</v>
      </c>
      <c r="F3">
        <v>80473214</v>
      </c>
      <c r="G3">
        <v>83414086</v>
      </c>
      <c r="H3">
        <v>109667004</v>
      </c>
      <c r="I3">
        <v>122496264</v>
      </c>
      <c r="J3">
        <v>124779044</v>
      </c>
      <c r="K3">
        <v>100637388</v>
      </c>
      <c r="L3">
        <v>98449328</v>
      </c>
      <c r="M3">
        <v>100314696</v>
      </c>
      <c r="N3">
        <v>111700358</v>
      </c>
      <c r="O3">
        <v>99988262</v>
      </c>
      <c r="P3">
        <v>109109932</v>
      </c>
      <c r="Q3">
        <v>113599854</v>
      </c>
      <c r="R3">
        <v>140865848</v>
      </c>
      <c r="S3">
        <v>106981616</v>
      </c>
      <c r="T3">
        <v>106436086</v>
      </c>
      <c r="U3">
        <v>103599962</v>
      </c>
      <c r="V3">
        <v>101865664</v>
      </c>
      <c r="W3">
        <v>147214678</v>
      </c>
    </row>
    <row r="4" spans="1:23" x14ac:dyDescent="0.2">
      <c r="A4" s="3">
        <v>0.84250000000000003</v>
      </c>
      <c r="B4" s="3">
        <v>0.84079999999999999</v>
      </c>
      <c r="C4" s="3">
        <v>0.84160000000000001</v>
      </c>
      <c r="D4" s="3">
        <v>0.8407</v>
      </c>
      <c r="E4" s="3">
        <v>0.87619999999999998</v>
      </c>
      <c r="F4" s="3">
        <v>0.84519999999999995</v>
      </c>
      <c r="G4" s="3">
        <v>0.87139999999999995</v>
      </c>
      <c r="H4" s="3">
        <v>0.78129999999999999</v>
      </c>
      <c r="I4" s="3">
        <v>0.78110000000000002</v>
      </c>
      <c r="J4" s="3">
        <v>0.77880000000000005</v>
      </c>
      <c r="K4" s="3">
        <v>0.86119999999999997</v>
      </c>
      <c r="L4" s="3">
        <v>0.8649</v>
      </c>
      <c r="M4" s="3">
        <v>0.85770000000000002</v>
      </c>
      <c r="N4" s="3">
        <v>0.85089999999999999</v>
      </c>
      <c r="O4" s="3">
        <v>0.84519999999999995</v>
      </c>
      <c r="P4" s="3">
        <v>0.84730000000000005</v>
      </c>
      <c r="Q4" s="3">
        <v>0.8125</v>
      </c>
      <c r="R4" s="3">
        <v>0.79849999999999999</v>
      </c>
      <c r="S4" s="3">
        <v>0.80049999999999999</v>
      </c>
      <c r="T4" s="3">
        <v>0.77090000000000003</v>
      </c>
      <c r="U4" s="3">
        <v>0.77939999999999998</v>
      </c>
      <c r="V4" s="3">
        <v>0.75690000000000002</v>
      </c>
      <c r="W4" s="3">
        <v>0.83940000000000003</v>
      </c>
    </row>
    <row r="5" spans="1:23" x14ac:dyDescent="0.2">
      <c r="A5" t="s">
        <v>143</v>
      </c>
      <c r="B5" t="s">
        <v>146</v>
      </c>
      <c r="C5" t="s">
        <v>149</v>
      </c>
      <c r="D5" t="s">
        <v>146</v>
      </c>
      <c r="E5" t="s">
        <v>154</v>
      </c>
      <c r="F5" t="s">
        <v>157</v>
      </c>
      <c r="G5" t="s">
        <v>160</v>
      </c>
      <c r="H5" t="s">
        <v>163</v>
      </c>
      <c r="I5" t="s">
        <v>166</v>
      </c>
      <c r="J5" t="s">
        <v>169</v>
      </c>
      <c r="K5" t="s">
        <v>172</v>
      </c>
      <c r="L5" t="s">
        <v>175</v>
      </c>
      <c r="M5" t="s">
        <v>178</v>
      </c>
      <c r="N5" t="s">
        <v>181</v>
      </c>
      <c r="O5" t="s">
        <v>184</v>
      </c>
      <c r="P5" t="s">
        <v>187</v>
      </c>
      <c r="Q5" t="s">
        <v>190</v>
      </c>
      <c r="R5" t="s">
        <v>193</v>
      </c>
      <c r="S5" t="s">
        <v>196</v>
      </c>
      <c r="T5" t="s">
        <v>199</v>
      </c>
      <c r="U5" t="s">
        <v>202</v>
      </c>
      <c r="V5" t="s">
        <v>205</v>
      </c>
      <c r="W5" t="s">
        <v>208</v>
      </c>
    </row>
    <row r="6" spans="1:23" x14ac:dyDescent="0.2">
      <c r="A6" t="s">
        <v>144</v>
      </c>
      <c r="B6" t="s">
        <v>147</v>
      </c>
      <c r="C6" t="s">
        <v>150</v>
      </c>
      <c r="D6" t="s">
        <v>152</v>
      </c>
      <c r="E6" t="s">
        <v>155</v>
      </c>
      <c r="F6" t="s">
        <v>158</v>
      </c>
      <c r="G6" t="s">
        <v>161</v>
      </c>
      <c r="H6" t="s">
        <v>164</v>
      </c>
      <c r="I6" t="s">
        <v>167</v>
      </c>
      <c r="J6" t="s">
        <v>170</v>
      </c>
      <c r="K6" t="s">
        <v>173</v>
      </c>
      <c r="L6" t="s">
        <v>176</v>
      </c>
      <c r="M6" t="s">
        <v>179</v>
      </c>
      <c r="N6" t="s">
        <v>182</v>
      </c>
      <c r="O6" t="s">
        <v>185</v>
      </c>
      <c r="P6" t="s">
        <v>188</v>
      </c>
      <c r="Q6" t="s">
        <v>191</v>
      </c>
      <c r="R6" t="s">
        <v>194</v>
      </c>
      <c r="S6" t="s">
        <v>197</v>
      </c>
      <c r="T6" t="s">
        <v>200</v>
      </c>
      <c r="U6" t="s">
        <v>203</v>
      </c>
      <c r="V6" t="s">
        <v>206</v>
      </c>
      <c r="W6" t="s">
        <v>209</v>
      </c>
    </row>
    <row r="7" spans="1:23" x14ac:dyDescent="0.2">
      <c r="A7" s="3">
        <v>6.3E-3</v>
      </c>
      <c r="B7" s="3">
        <v>5.5999999999999999E-3</v>
      </c>
      <c r="C7" s="3">
        <v>4.8999999999999998E-3</v>
      </c>
      <c r="D7" s="3">
        <v>6.4999999999999997E-3</v>
      </c>
      <c r="E7" s="3">
        <v>3.0000000000000001E-3</v>
      </c>
      <c r="F7" s="3">
        <v>5.9999999999999995E-4</v>
      </c>
      <c r="G7" s="3">
        <v>1.1999999999999999E-3</v>
      </c>
      <c r="H7" s="3">
        <v>9.4000000000000004E-3</v>
      </c>
      <c r="I7" s="3">
        <v>1.03E-2</v>
      </c>
      <c r="J7" s="3">
        <v>1.4999999999999999E-2</v>
      </c>
      <c r="K7" s="3">
        <v>1.2699999999999999E-2</v>
      </c>
      <c r="L7" s="3">
        <v>1.2500000000000001E-2</v>
      </c>
      <c r="M7" s="3">
        <v>1.0500000000000001E-2</v>
      </c>
      <c r="N7" s="3">
        <v>1.23E-2</v>
      </c>
      <c r="O7" s="3">
        <v>1.2500000000000001E-2</v>
      </c>
      <c r="P7" s="3">
        <v>1.66E-2</v>
      </c>
      <c r="Q7" s="3">
        <v>1.2800000000000001E-2</v>
      </c>
      <c r="R7" s="3">
        <v>1.89E-2</v>
      </c>
      <c r="S7" s="3">
        <v>8.6999999999999994E-3</v>
      </c>
      <c r="T7" s="3">
        <v>7.7000000000000002E-3</v>
      </c>
      <c r="U7" s="3">
        <v>1.01E-2</v>
      </c>
      <c r="V7" s="3">
        <v>9.1999999999999998E-3</v>
      </c>
      <c r="W7" s="3">
        <v>8.2000000000000007E-3</v>
      </c>
    </row>
    <row r="8" spans="1:23" x14ac:dyDescent="0.2">
      <c r="A8" s="3">
        <v>1.4500000000000001E-2</v>
      </c>
      <c r="B8" s="3">
        <v>2.46E-2</v>
      </c>
      <c r="C8" s="3">
        <v>1.5699999999999999E-2</v>
      </c>
      <c r="D8" s="3">
        <v>4.7000000000000002E-3</v>
      </c>
      <c r="E8" s="3">
        <v>4.0000000000000001E-3</v>
      </c>
      <c r="F8" s="3">
        <v>2.7000000000000001E-3</v>
      </c>
      <c r="G8" s="3">
        <v>2.2000000000000001E-3</v>
      </c>
      <c r="H8" s="3">
        <v>5.1000000000000004E-3</v>
      </c>
      <c r="I8" s="3">
        <v>3.8800000000000001E-2</v>
      </c>
      <c r="J8" s="3">
        <v>4.4499999999999998E-2</v>
      </c>
      <c r="K8" s="3">
        <v>3.8E-3</v>
      </c>
      <c r="L8" s="3">
        <v>2.7000000000000001E-3</v>
      </c>
      <c r="M8" s="3">
        <v>7.1000000000000004E-3</v>
      </c>
      <c r="N8" s="3">
        <v>2.1499999999999998E-2</v>
      </c>
      <c r="O8" s="3">
        <v>1.9199999999999998E-2</v>
      </c>
      <c r="P8" s="3">
        <v>2.69E-2</v>
      </c>
      <c r="Q8" s="3">
        <v>3.2800000000000003E-2</v>
      </c>
      <c r="R8" s="3">
        <v>4.2299999999999997E-2</v>
      </c>
      <c r="S8" s="3">
        <v>8.48E-2</v>
      </c>
      <c r="T8" s="3">
        <v>2.0999999999999999E-3</v>
      </c>
      <c r="U8" s="3">
        <v>2.2000000000000001E-3</v>
      </c>
      <c r="V8" s="3">
        <v>3.2000000000000002E-3</v>
      </c>
      <c r="W8" s="3">
        <v>5.7000000000000002E-3</v>
      </c>
    </row>
    <row r="9" spans="1:23" x14ac:dyDescent="0.2">
      <c r="A9" s="3">
        <v>0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</row>
    <row r="10" spans="1:23" x14ac:dyDescent="0.2">
      <c r="A10" s="3">
        <v>3.7100000000000001E-2</v>
      </c>
      <c r="B10" s="3">
        <v>5.1499999999999997E-2</v>
      </c>
      <c r="C10" s="3">
        <v>3.8800000000000001E-2</v>
      </c>
      <c r="D10" s="3">
        <v>1.9400000000000001E-2</v>
      </c>
      <c r="E10" s="3">
        <v>2.2700000000000001E-2</v>
      </c>
      <c r="F10" s="3">
        <v>3.5999999999999999E-3</v>
      </c>
      <c r="G10" s="3">
        <v>8.6E-3</v>
      </c>
      <c r="H10" s="3">
        <v>1.7100000000000001E-2</v>
      </c>
      <c r="I10" s="3">
        <v>7.3099999999999998E-2</v>
      </c>
      <c r="J10" s="3">
        <v>8.4099999999999994E-2</v>
      </c>
      <c r="K10" s="3">
        <v>1.2699999999999999E-2</v>
      </c>
      <c r="L10" s="3">
        <v>1.77E-2</v>
      </c>
      <c r="M10" s="3">
        <v>2.1000000000000001E-2</v>
      </c>
      <c r="N10" s="3">
        <v>4.3200000000000002E-2</v>
      </c>
      <c r="O10" s="3">
        <v>3.9E-2</v>
      </c>
      <c r="P10" s="3">
        <v>5.0200000000000002E-2</v>
      </c>
      <c r="Q10" s="3">
        <v>6.2E-2</v>
      </c>
      <c r="R10" s="3">
        <v>8.0600000000000005E-2</v>
      </c>
      <c r="S10" s="3">
        <v>0.13930000000000001</v>
      </c>
      <c r="T10" s="3">
        <v>8.0000000000000002E-3</v>
      </c>
      <c r="U10" s="3">
        <v>1.55E-2</v>
      </c>
      <c r="V10" s="3">
        <v>1.06E-2</v>
      </c>
      <c r="W10" s="3">
        <v>1.5800000000000002E-2</v>
      </c>
    </row>
    <row r="11" spans="1:23" x14ac:dyDescent="0.2">
      <c r="A11" s="3">
        <v>3.2099999999999997E-2</v>
      </c>
      <c r="B11" s="3">
        <v>4.4999999999999998E-2</v>
      </c>
      <c r="C11" s="3">
        <v>2.9499999999999998E-2</v>
      </c>
      <c r="D11" s="3">
        <v>1.0699999999999999E-2</v>
      </c>
      <c r="E11" s="3">
        <v>1.2200000000000001E-2</v>
      </c>
      <c r="F11" s="3">
        <v>3.0999999999999999E-3</v>
      </c>
      <c r="G11" s="3">
        <v>5.7999999999999996E-3</v>
      </c>
      <c r="H11" s="3">
        <v>1.0999999999999999E-2</v>
      </c>
      <c r="I11" s="3">
        <v>6.93E-2</v>
      </c>
      <c r="J11" s="3">
        <v>7.9200000000000007E-2</v>
      </c>
      <c r="K11" s="3">
        <v>7.7000000000000002E-3</v>
      </c>
      <c r="L11" s="3">
        <v>9.1000000000000004E-3</v>
      </c>
      <c r="M11" s="3">
        <v>1.3100000000000001E-2</v>
      </c>
      <c r="N11" s="3">
        <v>0.04</v>
      </c>
      <c r="O11" s="3">
        <v>3.5200000000000002E-2</v>
      </c>
      <c r="P11" s="3">
        <v>4.6300000000000001E-2</v>
      </c>
      <c r="Q11" s="3">
        <v>5.7599999999999998E-2</v>
      </c>
      <c r="R11" s="3">
        <v>7.4200000000000002E-2</v>
      </c>
      <c r="S11" s="3">
        <v>0.1366</v>
      </c>
      <c r="T11" s="3">
        <v>4.7000000000000002E-3</v>
      </c>
      <c r="U11" s="3">
        <v>5.5999999999999999E-3</v>
      </c>
      <c r="V11" s="3">
        <v>6.3E-3</v>
      </c>
      <c r="W11" s="3">
        <v>1.0999999999999999E-2</v>
      </c>
    </row>
    <row r="12" spans="1:23" x14ac:dyDescent="0.2">
      <c r="A12" s="3">
        <v>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</row>
    <row r="13" spans="1:23" x14ac:dyDescent="0.2">
      <c r="A13" s="3">
        <v>7.7799999999999994E-2</v>
      </c>
      <c r="B13" s="3">
        <v>0.1293</v>
      </c>
      <c r="C13" s="3">
        <v>8.8599999999999998E-2</v>
      </c>
      <c r="D13" s="3">
        <v>4.1599999999999998E-2</v>
      </c>
      <c r="E13" s="3">
        <v>4.7899999999999998E-2</v>
      </c>
      <c r="F13" s="3">
        <v>3.8E-3</v>
      </c>
      <c r="G13" s="3">
        <v>1.6899999999999998E-2</v>
      </c>
      <c r="H13" s="3">
        <v>4.5999999999999999E-2</v>
      </c>
      <c r="I13" s="3">
        <v>0.1704</v>
      </c>
      <c r="J13" s="3">
        <v>0.1978</v>
      </c>
      <c r="K13" s="3">
        <v>3.6400000000000002E-2</v>
      </c>
      <c r="L13" s="3">
        <v>4.7300000000000002E-2</v>
      </c>
      <c r="M13" s="3">
        <v>4.3799999999999999E-2</v>
      </c>
      <c r="N13" s="3">
        <v>9.8299999999999998E-2</v>
      </c>
      <c r="O13" s="3">
        <v>9.6299999999999997E-2</v>
      </c>
      <c r="P13" s="3">
        <v>0.12609999999999999</v>
      </c>
      <c r="Q13" s="3">
        <v>0.156</v>
      </c>
      <c r="R13" s="3">
        <v>0.2011</v>
      </c>
      <c r="S13" s="3">
        <v>0.29089999999999999</v>
      </c>
      <c r="T13" s="3">
        <v>2.3400000000000001E-2</v>
      </c>
      <c r="U13" s="3">
        <v>4.1599999999999998E-2</v>
      </c>
      <c r="V13" s="3">
        <v>3.32E-2</v>
      </c>
      <c r="W13" s="3">
        <v>4.4400000000000002E-2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Nuccio, Erin Elaine</dc:creator>
  <cp:lastModifiedBy>Nuccio, Erin Elaine</cp:lastModifiedBy>
  <dcterms:created xsi:type="dcterms:W3CDTF">2019-04-02T00:14:05Z</dcterms:created>
  <dcterms:modified xsi:type="dcterms:W3CDTF">2019-04-13T06:50:04Z</dcterms:modified>
</cp:coreProperties>
</file>